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ercan\Desktop\Korunan Alan İstatistikleri\2015\"/>
    </mc:Choice>
  </mc:AlternateContent>
  <workbookProtection workbookPassword="C4C7" lockStructure="1"/>
  <bookViews>
    <workbookView xWindow="15" yWindow="210" windowWidth="14295" windowHeight="12255" tabRatio="709"/>
  </bookViews>
  <sheets>
    <sheet name="Şehir Ormanları" sheetId="8" r:id="rId1"/>
    <sheet name="Sayfa1" sheetId="9" r:id="rId2"/>
  </sheets>
  <definedNames>
    <definedName name="_xlnm._FilterDatabase" localSheetId="0" hidden="1">'Şehir Ormanları'!$A$1:$I$234</definedName>
    <definedName name="_xlnm.Print_Area" localSheetId="0">'Şehir Ormanları'!$A$1:$J$232</definedName>
  </definedNames>
  <calcPr calcId="152511"/>
</workbook>
</file>

<file path=xl/calcChain.xml><?xml version="1.0" encoding="utf-8"?>
<calcChain xmlns="http://schemas.openxmlformats.org/spreadsheetml/2006/main">
  <c r="I18" i="9" l="1"/>
  <c r="H18" i="9"/>
  <c r="F170" i="8" l="1"/>
  <c r="F106" i="8"/>
  <c r="F201" i="8" l="1"/>
  <c r="F186" i="8"/>
  <c r="F183" i="8"/>
  <c r="F166" i="8"/>
  <c r="F163" i="8"/>
  <c r="F153" i="8"/>
  <c r="F118" i="8"/>
  <c r="F110" i="8"/>
  <c r="F73" i="8"/>
  <c r="F65" i="8"/>
  <c r="F45" i="8"/>
  <c r="F40" i="8"/>
  <c r="F37" i="8"/>
  <c r="F31" i="8"/>
</calcChain>
</file>

<file path=xl/sharedStrings.xml><?xml version="1.0" encoding="utf-8"?>
<sst xmlns="http://schemas.openxmlformats.org/spreadsheetml/2006/main" count="771" uniqueCount="444">
  <si>
    <t>Edirne</t>
  </si>
  <si>
    <t>Kırklareli</t>
  </si>
  <si>
    <t>Balıkesir</t>
  </si>
  <si>
    <t>Çanakkale</t>
  </si>
  <si>
    <t>Denizli</t>
  </si>
  <si>
    <t>Muğla</t>
  </si>
  <si>
    <t>Manisa</t>
  </si>
  <si>
    <t>Afyonkarahisar</t>
  </si>
  <si>
    <t>Bursa</t>
  </si>
  <si>
    <t>Bolu</t>
  </si>
  <si>
    <t>Ankara</t>
  </si>
  <si>
    <t>Konya</t>
  </si>
  <si>
    <t>Antalya</t>
  </si>
  <si>
    <t>Isparta</t>
  </si>
  <si>
    <t>Kayseri</t>
  </si>
  <si>
    <t>Rize</t>
  </si>
  <si>
    <t>Erzurum</t>
  </si>
  <si>
    <t>Iğdır</t>
  </si>
  <si>
    <t>Adıyaman</t>
  </si>
  <si>
    <t>Şanlıurfa</t>
  </si>
  <si>
    <t>Osmaniye</t>
  </si>
  <si>
    <t>Nevşehir</t>
  </si>
  <si>
    <t>Yozgat</t>
  </si>
  <si>
    <t>Kastamonu</t>
  </si>
  <si>
    <t>Bartın</t>
  </si>
  <si>
    <t>Çorum</t>
  </si>
  <si>
    <t>Trabzon</t>
  </si>
  <si>
    <t>Artvin</t>
  </si>
  <si>
    <t>Tunceli</t>
  </si>
  <si>
    <t>Aydın</t>
  </si>
  <si>
    <t xml:space="preserve">  Area   (Hectare)</t>
  </si>
  <si>
    <t xml:space="preserve">Alan (Hektar)                   </t>
  </si>
  <si>
    <t>TR</t>
  </si>
  <si>
    <t>TR100</t>
  </si>
  <si>
    <t>İstanbul</t>
  </si>
  <si>
    <t>TR211</t>
  </si>
  <si>
    <t>Tekirdağ</t>
  </si>
  <si>
    <t>TR212</t>
  </si>
  <si>
    <t>TR213</t>
  </si>
  <si>
    <t>TR221</t>
  </si>
  <si>
    <t>TR222</t>
  </si>
  <si>
    <t>TR310</t>
  </si>
  <si>
    <t>İzmir</t>
  </si>
  <si>
    <t>TR321</t>
  </si>
  <si>
    <t>TR322</t>
  </si>
  <si>
    <t>TR323</t>
  </si>
  <si>
    <t>TR331</t>
  </si>
  <si>
    <t>TR332</t>
  </si>
  <si>
    <t>TR333</t>
  </si>
  <si>
    <t>Kütahya</t>
  </si>
  <si>
    <t>TR334</t>
  </si>
  <si>
    <t>Uşak</t>
  </si>
  <si>
    <t>TR411</t>
  </si>
  <si>
    <t>TR412</t>
  </si>
  <si>
    <t>Eskişehir</t>
  </si>
  <si>
    <t>TR413</t>
  </si>
  <si>
    <t>Bilecik</t>
  </si>
  <si>
    <t>TR421</t>
  </si>
  <si>
    <t>Kocaeli</t>
  </si>
  <si>
    <t>TR422</t>
  </si>
  <si>
    <t>Sakarya</t>
  </si>
  <si>
    <t>TR423</t>
  </si>
  <si>
    <t>Düzce</t>
  </si>
  <si>
    <t>TR424</t>
  </si>
  <si>
    <t>TR425</t>
  </si>
  <si>
    <t>Yalova</t>
  </si>
  <si>
    <t>TR510</t>
  </si>
  <si>
    <t>TR521</t>
  </si>
  <si>
    <t>TR522</t>
  </si>
  <si>
    <t>Karaman</t>
  </si>
  <si>
    <t>TR611</t>
  </si>
  <si>
    <t>TR612</t>
  </si>
  <si>
    <t>TR613</t>
  </si>
  <si>
    <t>Burdur</t>
  </si>
  <si>
    <t>TR621</t>
  </si>
  <si>
    <t>Adana</t>
  </si>
  <si>
    <t>TR622</t>
  </si>
  <si>
    <t>Mersin</t>
  </si>
  <si>
    <t>TR631</t>
  </si>
  <si>
    <t>Hatay</t>
  </si>
  <si>
    <t>TR632</t>
  </si>
  <si>
    <t>Kahramanmaraş</t>
  </si>
  <si>
    <t>TR633</t>
  </si>
  <si>
    <t>TR711</t>
  </si>
  <si>
    <t>Kırıkkale</t>
  </si>
  <si>
    <t>TR712</t>
  </si>
  <si>
    <t>Aksaray</t>
  </si>
  <si>
    <t>TR713</t>
  </si>
  <si>
    <t>Niğde</t>
  </si>
  <si>
    <t>TR714</t>
  </si>
  <si>
    <t>TR715</t>
  </si>
  <si>
    <t>Kırşehir</t>
  </si>
  <si>
    <t>TR721</t>
  </si>
  <si>
    <t>TR722</t>
  </si>
  <si>
    <t>Sivas</t>
  </si>
  <si>
    <t>TR723</t>
  </si>
  <si>
    <t>TR811</t>
  </si>
  <si>
    <t>Zonguldak</t>
  </si>
  <si>
    <t>TR812</t>
  </si>
  <si>
    <t>Karabük</t>
  </si>
  <si>
    <t>TR813</t>
  </si>
  <si>
    <t>TR821</t>
  </si>
  <si>
    <t>TR822</t>
  </si>
  <si>
    <t>Çankırı</t>
  </si>
  <si>
    <t>TR823</t>
  </si>
  <si>
    <t>Sinop</t>
  </si>
  <si>
    <t>TR831</t>
  </si>
  <si>
    <t>Samsun</t>
  </si>
  <si>
    <t>TR832</t>
  </si>
  <si>
    <t>Tokat</t>
  </si>
  <si>
    <t>TR833</t>
  </si>
  <si>
    <t>TR834</t>
  </si>
  <si>
    <t>Amasya</t>
  </si>
  <si>
    <t>TR901</t>
  </si>
  <si>
    <t>TR902</t>
  </si>
  <si>
    <t>Ordu</t>
  </si>
  <si>
    <t>TR903</t>
  </si>
  <si>
    <t>Giresun</t>
  </si>
  <si>
    <t>TR904</t>
  </si>
  <si>
    <t>TR905</t>
  </si>
  <si>
    <t>TR906</t>
  </si>
  <si>
    <t>Gümüşhane</t>
  </si>
  <si>
    <t>TRA11</t>
  </si>
  <si>
    <t>TRA12</t>
  </si>
  <si>
    <t>Erzincan</t>
  </si>
  <si>
    <t>TRA13</t>
  </si>
  <si>
    <t>Bayburt</t>
  </si>
  <si>
    <t>TRA21</t>
  </si>
  <si>
    <t>Ağrı</t>
  </si>
  <si>
    <t>TRA22</t>
  </si>
  <si>
    <t>Kars</t>
  </si>
  <si>
    <t>TRA23</t>
  </si>
  <si>
    <t>TRA24</t>
  </si>
  <si>
    <t>Ardahan</t>
  </si>
  <si>
    <t>TRB11</t>
  </si>
  <si>
    <t>Malatya</t>
  </si>
  <si>
    <t>TRB12</t>
  </si>
  <si>
    <t>Elazığ</t>
  </si>
  <si>
    <t>TRB13</t>
  </si>
  <si>
    <t>Bingöl</t>
  </si>
  <si>
    <t>TRB14</t>
  </si>
  <si>
    <t>TRB21</t>
  </si>
  <si>
    <t>Van</t>
  </si>
  <si>
    <t>TRB22</t>
  </si>
  <si>
    <t>Muş</t>
  </si>
  <si>
    <t>TRB23</t>
  </si>
  <si>
    <t>Bitlis</t>
  </si>
  <si>
    <t>TRB24</t>
  </si>
  <si>
    <t>Hakkari</t>
  </si>
  <si>
    <t>TRC11</t>
  </si>
  <si>
    <t>Gaziantep</t>
  </si>
  <si>
    <t>TRC12</t>
  </si>
  <si>
    <t>TRC13</t>
  </si>
  <si>
    <t>Kilis</t>
  </si>
  <si>
    <t>TRC21</t>
  </si>
  <si>
    <t>TRC22</t>
  </si>
  <si>
    <t>Diyarbakır</t>
  </si>
  <si>
    <t>TRC31</t>
  </si>
  <si>
    <t>Mardin</t>
  </si>
  <si>
    <t>TRC32</t>
  </si>
  <si>
    <t>Batman</t>
  </si>
  <si>
    <t>TRC33</t>
  </si>
  <si>
    <t>Şırnak</t>
  </si>
  <si>
    <t>TRC34</t>
  </si>
  <si>
    <t>Siirt</t>
  </si>
  <si>
    <t>(1) İstatistiki Bölge Birimleri Sınıflaması (İBBS)</t>
  </si>
  <si>
    <t>(1) Statistical Regions (SR)</t>
  </si>
  <si>
    <t>SR(1) - Level 3</t>
  </si>
  <si>
    <t xml:space="preserve">Türkiye </t>
  </si>
  <si>
    <t>İlçe</t>
  </si>
  <si>
    <t xml:space="preserve">Tesis Yılı                   </t>
  </si>
  <si>
    <t>Forest Regional Directorate</t>
  </si>
  <si>
    <t>District</t>
  </si>
  <si>
    <t>Proclamation Date</t>
  </si>
  <si>
    <t>Merkez</t>
  </si>
  <si>
    <t>Şuhut</t>
  </si>
  <si>
    <t>Bayat</t>
  </si>
  <si>
    <t>Domaniç</t>
  </si>
  <si>
    <t>Kandıra</t>
  </si>
  <si>
    <t>Gerede</t>
  </si>
  <si>
    <t>Çınarcık</t>
  </si>
  <si>
    <t>Kızılcahamam</t>
  </si>
  <si>
    <t>Sincan</t>
  </si>
  <si>
    <t>Alanya</t>
  </si>
  <si>
    <t>Sütçüler</t>
  </si>
  <si>
    <t>Bucak</t>
  </si>
  <si>
    <t>Niksar</t>
  </si>
  <si>
    <t>Turkey</t>
  </si>
  <si>
    <t xml:space="preserve">Orman Bölge Müdürlüğü                  </t>
  </si>
  <si>
    <t xml:space="preserve">  Area (Hectare)</t>
  </si>
  <si>
    <t xml:space="preserve">Denizli </t>
  </si>
  <si>
    <t xml:space="preserve">Manisa </t>
  </si>
  <si>
    <t xml:space="preserve">Afyonkarahisar </t>
  </si>
  <si>
    <t xml:space="preserve">Kütahya </t>
  </si>
  <si>
    <t xml:space="preserve">Uşak </t>
  </si>
  <si>
    <t xml:space="preserve">Bursa </t>
  </si>
  <si>
    <t xml:space="preserve">Eskişehir </t>
  </si>
  <si>
    <t xml:space="preserve">Bilecik </t>
  </si>
  <si>
    <t xml:space="preserve">Kocaeli </t>
  </si>
  <si>
    <t xml:space="preserve">Sakarya </t>
  </si>
  <si>
    <t xml:space="preserve">Düzce </t>
  </si>
  <si>
    <t xml:space="preserve">Bolu </t>
  </si>
  <si>
    <t xml:space="preserve">Yalova </t>
  </si>
  <si>
    <t xml:space="preserve">Ankara </t>
  </si>
  <si>
    <t xml:space="preserve">Konya </t>
  </si>
  <si>
    <t xml:space="preserve">Karaman </t>
  </si>
  <si>
    <t xml:space="preserve">Antalya </t>
  </si>
  <si>
    <t xml:space="preserve">Isparta </t>
  </si>
  <si>
    <t xml:space="preserve">Burdur </t>
  </si>
  <si>
    <t xml:space="preserve">Adana </t>
  </si>
  <si>
    <t xml:space="preserve">Mersin </t>
  </si>
  <si>
    <t xml:space="preserve">Hatay </t>
  </si>
  <si>
    <t xml:space="preserve">Kahramanmaraş </t>
  </si>
  <si>
    <t xml:space="preserve">Osmaniye </t>
  </si>
  <si>
    <t xml:space="preserve">Kırıkkale </t>
  </si>
  <si>
    <t xml:space="preserve">Aksaray </t>
  </si>
  <si>
    <t xml:space="preserve">Niğde </t>
  </si>
  <si>
    <t xml:space="preserve">Nevşehir </t>
  </si>
  <si>
    <t xml:space="preserve">Kırşehir </t>
  </si>
  <si>
    <t xml:space="preserve">Kayseri </t>
  </si>
  <si>
    <t xml:space="preserve">Sivas </t>
  </si>
  <si>
    <t xml:space="preserve">Yozgat </t>
  </si>
  <si>
    <t xml:space="preserve">Zonguldak </t>
  </si>
  <si>
    <t xml:space="preserve">Karabük </t>
  </si>
  <si>
    <t xml:space="preserve"> TR813</t>
  </si>
  <si>
    <t xml:space="preserve">Kastamonu </t>
  </si>
  <si>
    <t xml:space="preserve">Çankırı </t>
  </si>
  <si>
    <t xml:space="preserve">Sinop </t>
  </si>
  <si>
    <t xml:space="preserve">Samsun </t>
  </si>
  <si>
    <t xml:space="preserve">Tokat </t>
  </si>
  <si>
    <t xml:space="preserve">Çorum </t>
  </si>
  <si>
    <t xml:space="preserve">Amasya </t>
  </si>
  <si>
    <t xml:space="preserve">Trabzon </t>
  </si>
  <si>
    <t xml:space="preserve">Ordu </t>
  </si>
  <si>
    <t xml:space="preserve">Rize </t>
  </si>
  <si>
    <t xml:space="preserve">Gümüşhane </t>
  </si>
  <si>
    <t xml:space="preserve">Erzurum </t>
  </si>
  <si>
    <t>Yıllar</t>
  </si>
  <si>
    <t>toplam</t>
  </si>
  <si>
    <t>Number of City Forests</t>
  </si>
  <si>
    <t>Tuzla</t>
  </si>
  <si>
    <t>Tuzla Şehir Ormanı</t>
  </si>
  <si>
    <t>Çekmeköy</t>
  </si>
  <si>
    <t>Maltepe</t>
  </si>
  <si>
    <t>Ümraniye</t>
  </si>
  <si>
    <t>Sancaktepe</t>
  </si>
  <si>
    <t>Kartal</t>
  </si>
  <si>
    <t>Eyüp</t>
  </si>
  <si>
    <t>Beykoz</t>
  </si>
  <si>
    <t>Muhsin Yazıcıoğlu Şehir Ormanı</t>
  </si>
  <si>
    <t>Maltepe Şehir Ormanı</t>
  </si>
  <si>
    <t>Rahmi Demir Şehir Ormanı</t>
  </si>
  <si>
    <t>Hekimbaşı Şehir Ormanı</t>
  </si>
  <si>
    <t>Sultangazi Mimar Sinan Şehir Ormanı</t>
  </si>
  <si>
    <t>Sancaktepe Şehir Ormanı</t>
  </si>
  <si>
    <t xml:space="preserve">Ayazma Şehir Ormanı </t>
  </si>
  <si>
    <t>İstanbul Avrupa Yakası Uluslararası Şehir Ormanı</t>
  </si>
  <si>
    <t>Kanuni Sultan Sülayman Şehir Ormanı</t>
  </si>
  <si>
    <t>İzzet Arseven Şehir Ormanı</t>
  </si>
  <si>
    <t>Kırklareli Şehir Ormanı</t>
  </si>
  <si>
    <t>Balıkesir Şehir Ormanı</t>
  </si>
  <si>
    <t>Bornova</t>
  </si>
  <si>
    <t>İzmir Şehir Ormanı</t>
  </si>
  <si>
    <t>Karacasu</t>
  </si>
  <si>
    <t>Karacasu Şehir Ormanı</t>
  </si>
  <si>
    <t>Kocarli</t>
  </si>
  <si>
    <t>Adnan Menderes Şehir Ormanı</t>
  </si>
  <si>
    <t>Pamukkale Termal ve Sağlık</t>
  </si>
  <si>
    <t>Pamukkale</t>
  </si>
  <si>
    <t>Çamlık Şehir Ormanı</t>
  </si>
  <si>
    <t>Dalaman</t>
  </si>
  <si>
    <t>Ula</t>
  </si>
  <si>
    <t>Muğla Şehir Ormanı</t>
  </si>
  <si>
    <t>Soma</t>
  </si>
  <si>
    <t>Kula</t>
  </si>
  <si>
    <t>Akhisar</t>
  </si>
  <si>
    <t>Soma 13 Mayıs Şehir Ormanı</t>
  </si>
  <si>
    <t>Kula Şehir Ormanı</t>
  </si>
  <si>
    <t>Akhisar Şehir Ormanı</t>
  </si>
  <si>
    <t>Manisa Şehir Ormanı</t>
  </si>
  <si>
    <t>25 Ağustos Şuhut Zafer Şehir Ormanı</t>
  </si>
  <si>
    <t>Afyonkarahisar II. Şehir Ormanı</t>
  </si>
  <si>
    <t>Çay</t>
  </si>
  <si>
    <t>Çay Kent Ormanı</t>
  </si>
  <si>
    <t>Afyonkarahisar I. Şehir Ormanı</t>
  </si>
  <si>
    <t>Emirdağ</t>
  </si>
  <si>
    <t>Emirdağ Şehir Ormanı</t>
  </si>
  <si>
    <t>Hocalar</t>
  </si>
  <si>
    <t>Hocalar Şehir Ormanı</t>
  </si>
  <si>
    <t>Dinar</t>
  </si>
  <si>
    <t>Dinar Şehir Ormanı</t>
  </si>
  <si>
    <t>Halil İbrahim Yılmaz Şehir Ormanı</t>
  </si>
  <si>
    <t>Ebe Çamlığı Şehir Ormanı</t>
  </si>
  <si>
    <t>Sivaslı</t>
  </si>
  <si>
    <t>Sivaslı Şehir Ormanı</t>
  </si>
  <si>
    <t>Uşak Şehir Ormanı</t>
  </si>
  <si>
    <t>Akse Çamlığı Şehir Ormanı</t>
  </si>
  <si>
    <t>Gursu</t>
  </si>
  <si>
    <t>Bursa Şehir Ormanı</t>
  </si>
  <si>
    <t>Odunpazarı</t>
  </si>
  <si>
    <t>Eskişehir Şehir Ormanı</t>
  </si>
  <si>
    <t>Bilecik Şehir Ormanı</t>
  </si>
  <si>
    <t>Bozuyuk</t>
  </si>
  <si>
    <t>Bozuyuk Şehir Ormanı</t>
  </si>
  <si>
    <t>Gebze</t>
  </si>
  <si>
    <t>Gebze Şehir Ormanı</t>
  </si>
  <si>
    <t>İzmit</t>
  </si>
  <si>
    <t>Kocaeli Şehir Ormanı</t>
  </si>
  <si>
    <t>İzmit Hatipköy Şehir Ormanı</t>
  </si>
  <si>
    <t>Kandıra Şehir Ormanı</t>
  </si>
  <si>
    <t>Adapazarı</t>
  </si>
  <si>
    <t>Sakarya Şehir Ormanı</t>
  </si>
  <si>
    <t>Düzce Şehir Ormanı</t>
  </si>
  <si>
    <t>Bolu Şehir Ormanı</t>
  </si>
  <si>
    <t>Gerede Şehir Ormanı</t>
  </si>
  <si>
    <t>Termal</t>
  </si>
  <si>
    <t>Termal Şehir Ormanı</t>
  </si>
  <si>
    <t>Yalova Şehir Ormanı</t>
  </si>
  <si>
    <t>Keçiören</t>
  </si>
  <si>
    <t>Başkent</t>
  </si>
  <si>
    <t>Pursaklar</t>
  </si>
  <si>
    <t>Hacıkadın</t>
  </si>
  <si>
    <t>Belören</t>
  </si>
  <si>
    <t>Altındağ</t>
  </si>
  <si>
    <t>Beşikkaya</t>
  </si>
  <si>
    <t>Meram</t>
  </si>
  <si>
    <t>Akyokuş Şehir Ormanı</t>
  </si>
  <si>
    <t>Tavusbaba Şehir Ormanı</t>
  </si>
  <si>
    <t>Konya Şehir Ormanı</t>
  </si>
  <si>
    <t>Meram Şehir Ormanı</t>
  </si>
  <si>
    <t>Akşehir</t>
  </si>
  <si>
    <t>Akşehir Şehir Ormanı</t>
  </si>
  <si>
    <t>Karaman (Yunus Emre) Şehir Ormanı</t>
  </si>
  <si>
    <t>Antalya Şehir Ormanı</t>
  </si>
  <si>
    <t>Alanya Şehir Ormanı</t>
  </si>
  <si>
    <t>Finike</t>
  </si>
  <si>
    <t>Finike Şehir Ormanı</t>
  </si>
  <si>
    <t>Eğirdir</t>
  </si>
  <si>
    <t>Eğirdir Şehir Ormanı</t>
  </si>
  <si>
    <t>Yalvaç</t>
  </si>
  <si>
    <t>Yalvaç Şehir Ormanı</t>
  </si>
  <si>
    <t>Sütçüler Şehir Ormanı</t>
  </si>
  <si>
    <t>Mehmet Akif Ersoy Şehir Ormanı</t>
  </si>
  <si>
    <t>Oğuzhan Şehir Ormanı</t>
  </si>
  <si>
    <t>Yenişehir</t>
  </si>
  <si>
    <t>Arslanbey Şehir Ormanı</t>
  </si>
  <si>
    <t>Kahramanlar Şehir Ormanı</t>
  </si>
  <si>
    <t>Osmaniye Şehir Ormanı</t>
  </si>
  <si>
    <t>Atatürk Şehir Ormanı</t>
  </si>
  <si>
    <t>Kahvecidağ Şehir Ormanı</t>
  </si>
  <si>
    <t>Melikgazi</t>
  </si>
  <si>
    <t>Kiranardi Şehir Ormanı</t>
  </si>
  <si>
    <t>Zonguldak Şehir Ormanı</t>
  </si>
  <si>
    <t>Eskipazar</t>
  </si>
  <si>
    <t>Safranbolu</t>
  </si>
  <si>
    <t>Safranbolu Şehir Ormanı</t>
  </si>
  <si>
    <t>Karabük Şehir Ormanı</t>
  </si>
  <si>
    <t>Bartın Şehir Ormanı</t>
  </si>
  <si>
    <t>Kastamonu Şehir Ormanı</t>
  </si>
  <si>
    <t>Bektaşaga</t>
  </si>
  <si>
    <t>Ayancık</t>
  </si>
  <si>
    <t>Ayancık Şehir Ormanı</t>
  </si>
  <si>
    <t>Ondokuzmayıs</t>
  </si>
  <si>
    <t>Samsun Şehir Ormanı</t>
  </si>
  <si>
    <t>Reşadiye</t>
  </si>
  <si>
    <t>Reşadiye Şehir Ormanı</t>
  </si>
  <si>
    <t>Tokat Şehir Ormanı</t>
  </si>
  <si>
    <t>Niksar İlçesi Şehir Ormanı</t>
  </si>
  <si>
    <t>Çorum Şehir Ormanı</t>
  </si>
  <si>
    <t>Osmancık</t>
  </si>
  <si>
    <t>Osmancık Şehir Ormanı</t>
  </si>
  <si>
    <t>Amasya Şehir Ormanı</t>
  </si>
  <si>
    <t>Taşova</t>
  </si>
  <si>
    <t>Taşova Şehir Ormanı</t>
  </si>
  <si>
    <t>Ordu Şehir Ormanı</t>
  </si>
  <si>
    <t>Ünye</t>
  </si>
  <si>
    <t>Ünye Şehir Ormanı</t>
  </si>
  <si>
    <t>Aybastı</t>
  </si>
  <si>
    <t>Aybastı Şehir Ormanı</t>
  </si>
  <si>
    <t>Botanik Bahçesi Şehir Ormanı</t>
  </si>
  <si>
    <t>Espiye</t>
  </si>
  <si>
    <t>Espiye Şehir Ormanı</t>
  </si>
  <si>
    <t>Güneysu</t>
  </si>
  <si>
    <t>Rize Şehir Ormanı</t>
  </si>
  <si>
    <t>Artvin İli Şehir Ormanı</t>
  </si>
  <si>
    <t>Gümüşhane Şehir Ormanı</t>
  </si>
  <si>
    <t>Palandöken</t>
  </si>
  <si>
    <t>Erzurum Şehir Ormanı</t>
  </si>
  <si>
    <t>Abdurrahman Gazi Şehir Ormanı</t>
  </si>
  <si>
    <t>Eegemenlik Şehir Ormanı</t>
  </si>
  <si>
    <t>Bayburt Şehir Ormanı</t>
  </si>
  <si>
    <t>Ağrı Şehir Ormanı</t>
  </si>
  <si>
    <t>Kars Şehir Ormanı</t>
  </si>
  <si>
    <t>Iğdır Şehir Ormanı</t>
  </si>
  <si>
    <t>Ardahan Şehir Ormanı</t>
  </si>
  <si>
    <t>Orduzu</t>
  </si>
  <si>
    <t>Keban</t>
  </si>
  <si>
    <t>Yukarı Çakmak</t>
  </si>
  <si>
    <t>Ejderha Tepesi Şehir Ormanı</t>
  </si>
  <si>
    <t>Bingöl Şehir Ormanı</t>
  </si>
  <si>
    <t xml:space="preserve">Bingöl </t>
  </si>
  <si>
    <t>Güroymak</t>
  </si>
  <si>
    <t>Hakkari Şehir Ormanı</t>
  </si>
  <si>
    <t>Şehitkamil</t>
  </si>
  <si>
    <t>Erikce Şehir Ormanı</t>
  </si>
  <si>
    <t>Karadağ Şehir Ormanı</t>
  </si>
  <si>
    <t>Diyarbakır Şehir Ormanı</t>
  </si>
  <si>
    <t>Mardin Şehir Ormanı</t>
  </si>
  <si>
    <t>Siirt Şehir Ormanı</t>
  </si>
  <si>
    <t>Kaynak: Orman Genel Müdürlüğü</t>
  </si>
  <si>
    <t>Source: General Directorate of Forestry</t>
  </si>
  <si>
    <t>Şehir Ormanı Sayısı</t>
  </si>
  <si>
    <t>Şehir Ormanı Alan Büyüklüğü (Ha)</t>
  </si>
  <si>
    <t>Odun Dışı Ürün ve Hizmetler Daire Başkanlığı</t>
  </si>
  <si>
    <t>Department of Non-Wood Forest Products and Services</t>
  </si>
  <si>
    <t xml:space="preserve">    Alan Adı                                                                                                           </t>
  </si>
  <si>
    <t xml:space="preserve">    Site Name    </t>
  </si>
  <si>
    <t xml:space="preserve">    Site Name</t>
  </si>
  <si>
    <r>
      <t>İBBS</t>
    </r>
    <r>
      <rPr>
        <b/>
        <vertAlign val="superscript"/>
        <sz val="8"/>
        <rFont val="Tahoma"/>
        <family val="2"/>
        <charset val="162"/>
      </rPr>
      <t>(1)</t>
    </r>
    <r>
      <rPr>
        <b/>
        <sz val="8"/>
        <rFont val="Tahoma"/>
        <family val="2"/>
        <charset val="162"/>
      </rPr>
      <t xml:space="preserve"> - 3. Düzey         </t>
    </r>
    <r>
      <rPr>
        <sz val="8"/>
        <rFont val="Tahoma"/>
        <family val="2"/>
        <charset val="162"/>
      </rPr>
      <t/>
    </r>
  </si>
  <si>
    <r>
      <t xml:space="preserve">Orman Bölge Müdürlüğü  </t>
    </r>
    <r>
      <rPr>
        <sz val="8"/>
        <rFont val="Tahoma"/>
        <family val="2"/>
        <charset val="162"/>
      </rPr>
      <t xml:space="preserve">                </t>
    </r>
  </si>
  <si>
    <t>1.13 Şehir Ormanları, 2003-2015</t>
  </si>
  <si>
    <t xml:space="preserve">   City Forests, 2003-2015</t>
  </si>
  <si>
    <t>1.13 Şehir Ormanları, 2003-2015 (devam)</t>
  </si>
  <si>
    <t>City Forests, 2003-2015</t>
  </si>
  <si>
    <t>10 314,53</t>
  </si>
  <si>
    <t>Sultangazi</t>
  </si>
  <si>
    <t>Narlıdere</t>
  </si>
  <si>
    <t>Narlıdere Terapi Şehir Ormanı</t>
  </si>
  <si>
    <t>Tekirdağ Şehir Ormanı</t>
  </si>
  <si>
    <t>Emet</t>
  </si>
  <si>
    <t>Emet Şehir Ormanı</t>
  </si>
  <si>
    <t>Çankaya</t>
  </si>
  <si>
    <t>Hasbahçe Ş.O.</t>
  </si>
  <si>
    <t>Payamlıtepe Ş.O.</t>
  </si>
  <si>
    <t>Altınapa Şehir Ormanı</t>
  </si>
  <si>
    <t>Türk Dünyası Ş.O.</t>
  </si>
  <si>
    <t>Manavgat</t>
  </si>
  <si>
    <t>Türbeleni Ş.O.</t>
  </si>
  <si>
    <t>Emirler Şehir Ormanı</t>
  </si>
  <si>
    <t>Kırıkhan</t>
  </si>
  <si>
    <t>Kırıkhan Şehir Ormanı</t>
  </si>
  <si>
    <t>Kırıklale Şehir Ormanı</t>
  </si>
  <si>
    <t xml:space="preserve">Kırşehir Şehir Ormanı </t>
  </si>
  <si>
    <t>Turhal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</si>
</sst>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#"/>
    <numFmt numFmtId="165" formatCode="0.00000"/>
    <numFmt numFmtId="166" formatCode="###\ ###\ ###.\ #0"/>
  </numFmts>
  <fonts count="12" x14ac:knownFonts="1">
    <font>
      <sz val="10"/>
      <name val="Arial"/>
      <charset val="162"/>
    </font>
    <font>
      <b/>
      <sz val="8"/>
      <name val="Tahoma"/>
      <family val="2"/>
      <charset val="162"/>
    </font>
    <font>
      <sz val="8"/>
      <name val="Tahoma"/>
      <family val="2"/>
      <charset val="162"/>
    </font>
    <font>
      <sz val="10"/>
      <name val="Arial Tur"/>
      <charset val="16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sz val="14"/>
      <name val="Arial"/>
      <family val="2"/>
      <charset val="162"/>
    </font>
    <font>
      <b/>
      <sz val="14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b/>
      <vertAlign val="superscript"/>
      <sz val="8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0" fontId="5" fillId="0" borderId="0"/>
  </cellStyleXfs>
  <cellXfs count="148">
    <xf numFmtId="0" fontId="0" fillId="0" borderId="0" xfId="0"/>
    <xf numFmtId="0" fontId="2" fillId="0" borderId="0" xfId="0" applyFont="1"/>
    <xf numFmtId="0" fontId="1" fillId="0" borderId="0" xfId="0" applyFont="1" applyFill="1" applyBorder="1" applyAlignment="1">
      <alignment vertical="center" shrinkToFit="1"/>
    </xf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Alignment="1">
      <alignment vertical="center"/>
    </xf>
    <xf numFmtId="0" fontId="1" fillId="0" borderId="0" xfId="2" applyFont="1" applyFill="1" applyBorder="1" applyAlignment="1"/>
    <xf numFmtId="3" fontId="2" fillId="0" borderId="0" xfId="1" applyNumberFormat="1" applyFont="1" applyFill="1" applyAlignment="1"/>
    <xf numFmtId="0" fontId="1" fillId="0" borderId="0" xfId="0" applyFont="1" applyBorder="1"/>
    <xf numFmtId="165" fontId="2" fillId="0" borderId="0" xfId="0" applyNumberFormat="1" applyFont="1"/>
    <xf numFmtId="0" fontId="2" fillId="0" borderId="10" xfId="0" applyFont="1" applyBorder="1"/>
    <xf numFmtId="0" fontId="2" fillId="0" borderId="12" xfId="0" applyFont="1" applyBorder="1"/>
    <xf numFmtId="0" fontId="2" fillId="2" borderId="0" xfId="4" applyFont="1" applyFill="1" applyBorder="1" applyAlignment="1">
      <alignment horizontal="left" vertical="center" shrinkToFi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2" fontId="6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vertical="center" shrinkToFit="1"/>
    </xf>
    <xf numFmtId="0" fontId="1" fillId="0" borderId="0" xfId="1" applyFont="1" applyFill="1" applyBorder="1" applyAlignment="1">
      <alignment horizontal="left" wrapText="1"/>
    </xf>
    <xf numFmtId="0" fontId="2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vertical="center"/>
    </xf>
    <xf numFmtId="1" fontId="1" fillId="0" borderId="0" xfId="0" applyNumberFormat="1" applyFont="1" applyBorder="1" applyAlignment="1"/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vertical="top"/>
    </xf>
    <xf numFmtId="0" fontId="2" fillId="0" borderId="2" xfId="0" applyFont="1" applyBorder="1"/>
    <xf numFmtId="0" fontId="2" fillId="0" borderId="1" xfId="0" applyFont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1" fillId="0" borderId="2" xfId="1" applyFont="1" applyFill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1" fillId="0" borderId="0" xfId="1" applyFont="1" applyFill="1" applyBorder="1" applyAlignment="1">
      <alignment horizontal="left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4" xfId="0" applyFont="1" applyFill="1" applyBorder="1" applyAlignment="1">
      <alignment vertical="center" shrinkToFit="1"/>
    </xf>
    <xf numFmtId="0" fontId="1" fillId="0" borderId="3" xfId="0" applyFont="1" applyFill="1" applyBorder="1" applyAlignment="1">
      <alignment vertical="center" shrinkToFit="1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1" fillId="0" borderId="6" xfId="0" applyFont="1" applyFill="1" applyBorder="1" applyAlignment="1">
      <alignment vertical="center" shrinkToFit="1"/>
    </xf>
    <xf numFmtId="0" fontId="1" fillId="0" borderId="5" xfId="0" applyFont="1" applyFill="1" applyBorder="1" applyAlignment="1">
      <alignment vertical="center" shrinkToFit="1"/>
    </xf>
    <xf numFmtId="0" fontId="2" fillId="0" borderId="9" xfId="0" applyFont="1" applyBorder="1"/>
    <xf numFmtId="0" fontId="2" fillId="0" borderId="9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1" fillId="0" borderId="16" xfId="0" applyFont="1" applyFill="1" applyBorder="1" applyAlignment="1">
      <alignment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right" vertical="center" shrinkToFit="1"/>
    </xf>
    <xf numFmtId="0" fontId="2" fillId="0" borderId="13" xfId="0" applyFont="1" applyFill="1" applyBorder="1" applyAlignment="1">
      <alignment horizontal="left" vertical="center" shrinkToFit="1"/>
    </xf>
    <xf numFmtId="0" fontId="2" fillId="0" borderId="3" xfId="0" applyFont="1" applyBorder="1" applyAlignment="1"/>
    <xf numFmtId="0" fontId="2" fillId="0" borderId="7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1" fontId="2" fillId="0" borderId="3" xfId="0" applyNumberFormat="1" applyFont="1" applyBorder="1"/>
    <xf numFmtId="1" fontId="2" fillId="0" borderId="9" xfId="0" applyNumberFormat="1" applyFont="1" applyBorder="1"/>
    <xf numFmtId="1" fontId="2" fillId="0" borderId="9" xfId="0" applyNumberFormat="1" applyFont="1" applyBorder="1" applyAlignment="1">
      <alignment wrapText="1"/>
    </xf>
    <xf numFmtId="0" fontId="2" fillId="2" borderId="3" xfId="4" applyFont="1" applyFill="1" applyBorder="1" applyAlignment="1">
      <alignment horizontal="right" vertical="center" shrinkToFit="1"/>
    </xf>
    <xf numFmtId="0" fontId="2" fillId="2" borderId="7" xfId="4" applyFont="1" applyFill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/>
    </xf>
    <xf numFmtId="0" fontId="2" fillId="2" borderId="5" xfId="4" applyFont="1" applyFill="1" applyBorder="1" applyAlignment="1">
      <alignment horizontal="right" vertical="center" shrinkToFit="1"/>
    </xf>
    <xf numFmtId="0" fontId="2" fillId="2" borderId="5" xfId="4" applyFont="1" applyFill="1" applyBorder="1" applyAlignment="1">
      <alignment horizontal="left" vertical="center" shrinkToFit="1"/>
    </xf>
    <xf numFmtId="0" fontId="1" fillId="0" borderId="15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vertical="center" shrinkToFit="1"/>
    </xf>
    <xf numFmtId="0" fontId="2" fillId="2" borderId="13" xfId="4" applyFont="1" applyFill="1" applyBorder="1" applyAlignment="1">
      <alignment horizontal="right" vertical="center" shrinkToFit="1"/>
    </xf>
    <xf numFmtId="0" fontId="2" fillId="2" borderId="13" xfId="4" applyFont="1" applyFill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4" xfId="4" applyFont="1" applyFill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9" xfId="0" applyFont="1" applyBorder="1" applyAlignment="1"/>
    <xf numFmtId="0" fontId="2" fillId="0" borderId="5" xfId="0" applyFont="1" applyFill="1" applyBorder="1" applyAlignment="1">
      <alignment vertical="center" shrinkToFit="1"/>
    </xf>
    <xf numFmtId="0" fontId="2" fillId="0" borderId="10" xfId="0" applyFont="1" applyBorder="1" applyAlignment="1"/>
    <xf numFmtId="0" fontId="2" fillId="0" borderId="9" xfId="0" applyFont="1" applyBorder="1" applyAlignment="1">
      <alignment horizontal="center"/>
    </xf>
    <xf numFmtId="0" fontId="2" fillId="0" borderId="13" xfId="0" applyFont="1" applyFill="1" applyBorder="1"/>
    <xf numFmtId="0" fontId="2" fillId="0" borderId="13" xfId="0" applyFont="1" applyBorder="1"/>
    <xf numFmtId="0" fontId="1" fillId="0" borderId="13" xfId="0" applyFont="1" applyBorder="1" applyAlignment="1">
      <alignment horizontal="center" vertical="center"/>
    </xf>
    <xf numFmtId="0" fontId="2" fillId="0" borderId="18" xfId="0" applyFont="1" applyBorder="1"/>
    <xf numFmtId="0" fontId="2" fillId="0" borderId="18" xfId="0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 shrinkToFit="1"/>
    </xf>
    <xf numFmtId="0" fontId="2" fillId="0" borderId="0" xfId="0" applyFont="1" applyFill="1" applyAlignment="1">
      <alignment horizontal="center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right"/>
    </xf>
    <xf numFmtId="0" fontId="2" fillId="0" borderId="17" xfId="0" applyFont="1" applyFill="1" applyBorder="1" applyAlignment="1">
      <alignment horizontal="right" vertical="center" shrinkToFit="1"/>
    </xf>
    <xf numFmtId="0" fontId="2" fillId="0" borderId="8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1" fillId="0" borderId="0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left"/>
    </xf>
    <xf numFmtId="0" fontId="2" fillId="0" borderId="0" xfId="1" applyFont="1" applyFill="1" applyBorder="1" applyAlignment="1"/>
    <xf numFmtId="0" fontId="1" fillId="0" borderId="0" xfId="0" applyFont="1"/>
    <xf numFmtId="166" fontId="1" fillId="0" borderId="0" xfId="0" applyNumberFormat="1" applyFont="1" applyBorder="1" applyAlignment="1">
      <alignment horizont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/>
    </xf>
    <xf numFmtId="166" fontId="2" fillId="0" borderId="9" xfId="0" applyNumberFormat="1" applyFont="1" applyBorder="1" applyAlignment="1">
      <alignment horizontal="center"/>
    </xf>
    <xf numFmtId="166" fontId="2" fillId="0" borderId="10" xfId="0" applyNumberFormat="1" applyFont="1" applyBorder="1" applyAlignment="1">
      <alignment horizontal="center"/>
    </xf>
    <xf numFmtId="166" fontId="2" fillId="0" borderId="11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66" fontId="2" fillId="0" borderId="9" xfId="0" applyNumberFormat="1" applyFont="1" applyBorder="1" applyAlignment="1">
      <alignment horizontal="center" vertical="center"/>
    </xf>
    <xf numFmtId="166" fontId="2" fillId="0" borderId="13" xfId="0" applyNumberFormat="1" applyFont="1" applyBorder="1" applyAlignment="1">
      <alignment horizontal="center" vertical="center"/>
    </xf>
    <xf numFmtId="166" fontId="2" fillId="0" borderId="12" xfId="0" applyNumberFormat="1" applyFont="1" applyBorder="1" applyAlignment="1">
      <alignment horizontal="center" vertical="center"/>
    </xf>
    <xf numFmtId="166" fontId="1" fillId="0" borderId="13" xfId="0" applyNumberFormat="1" applyFont="1" applyBorder="1" applyAlignment="1">
      <alignment horizontal="center" vertical="center"/>
    </xf>
    <xf numFmtId="166" fontId="2" fillId="0" borderId="10" xfId="0" applyNumberFormat="1" applyFon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 vertical="center"/>
    </xf>
    <xf numFmtId="166" fontId="1" fillId="0" borderId="0" xfId="0" applyNumberFormat="1" applyFont="1" applyBorder="1" applyAlignment="1">
      <alignment horizontal="center" vertical="center"/>
    </xf>
    <xf numFmtId="166" fontId="2" fillId="0" borderId="18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2" fontId="2" fillId="0" borderId="18" xfId="0" applyNumberFormat="1" applyFont="1" applyBorder="1" applyAlignment="1">
      <alignment horizontal="center" vertical="center"/>
    </xf>
    <xf numFmtId="0" fontId="2" fillId="0" borderId="5" xfId="0" applyFont="1" applyBorder="1"/>
    <xf numFmtId="1" fontId="2" fillId="0" borderId="5" xfId="0" applyNumberFormat="1" applyFont="1" applyBorder="1"/>
    <xf numFmtId="0" fontId="2" fillId="2" borderId="0" xfId="4" applyFont="1" applyFill="1" applyBorder="1" applyAlignment="1">
      <alignment horizontal="right" vertical="center" shrinkToFit="1"/>
    </xf>
    <xf numFmtId="0" fontId="2" fillId="0" borderId="3" xfId="0" applyFont="1" applyBorder="1" applyAlignment="1">
      <alignment horizontal="left" vertical="center"/>
    </xf>
    <xf numFmtId="0" fontId="2" fillId="0" borderId="12" xfId="0" applyFont="1" applyFill="1" applyBorder="1"/>
    <xf numFmtId="0" fontId="2" fillId="0" borderId="12" xfId="0" applyFont="1" applyBorder="1" applyAlignment="1"/>
    <xf numFmtId="166" fontId="1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top" wrapText="1"/>
    </xf>
    <xf numFmtId="1" fontId="2" fillId="0" borderId="2" xfId="0" applyNumberFormat="1" applyFont="1" applyFill="1" applyBorder="1" applyAlignment="1">
      <alignment horizontal="center" vertical="top" wrapText="1"/>
    </xf>
    <xf numFmtId="0" fontId="1" fillId="0" borderId="0" xfId="1" applyFont="1" applyFill="1" applyBorder="1" applyAlignment="1">
      <alignment horizontal="left" wrapText="1"/>
    </xf>
    <xf numFmtId="1" fontId="2" fillId="0" borderId="0" xfId="0" applyNumberFormat="1" applyFont="1" applyFill="1" applyBorder="1" applyAlignment="1">
      <alignment horizontal="left" vertical="top" wrapText="1"/>
    </xf>
    <xf numFmtId="1" fontId="2" fillId="0" borderId="2" xfId="0" applyNumberFormat="1" applyFont="1" applyFill="1" applyBorder="1" applyAlignment="1">
      <alignment horizontal="left" vertical="top" wrapText="1"/>
    </xf>
    <xf numFmtId="166" fontId="2" fillId="0" borderId="0" xfId="0" applyNumberFormat="1" applyFont="1" applyFill="1" applyBorder="1" applyAlignment="1">
      <alignment horizontal="center" vertical="top" wrapText="1"/>
    </xf>
    <xf numFmtId="166" fontId="2" fillId="0" borderId="2" xfId="0" applyNumberFormat="1" applyFont="1" applyFill="1" applyBorder="1" applyAlignment="1">
      <alignment horizontal="center" vertical="top" wrapText="1"/>
    </xf>
  </cellXfs>
  <cellStyles count="5">
    <cellStyle name="Excel Built-in Normal" xfId="3"/>
    <cellStyle name="Normal" xfId="0" builtinId="0"/>
    <cellStyle name="Normal 2 10" xfId="4"/>
    <cellStyle name="Normal_2004 sonu itibariyle faaliyetler" xfId="1"/>
    <cellStyle name="Normal_BEŞ YILLIK KALKINMA PLAN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I234"/>
  <sheetViews>
    <sheetView showGridLines="0" tabSelected="1" zoomScaleNormal="100" zoomScaleSheetLayoutView="85" workbookViewId="0">
      <pane ySplit="6" topLeftCell="A7" activePane="bottomLeft" state="frozen"/>
      <selection pane="bottomLeft" sqref="A1:XFD1"/>
    </sheetView>
  </sheetViews>
  <sheetFormatPr defaultRowHeight="10.5" x14ac:dyDescent="0.15"/>
  <cols>
    <col min="1" max="1" width="23.140625" style="1" customWidth="1"/>
    <col min="2" max="2" width="27" style="1" customWidth="1"/>
    <col min="3" max="3" width="16.85546875" style="1" customWidth="1"/>
    <col min="4" max="4" width="15.28515625" style="1" customWidth="1"/>
    <col min="5" max="5" width="39" style="1" customWidth="1"/>
    <col min="6" max="6" width="16.5703125" style="131" customWidth="1"/>
    <col min="7" max="7" width="17.140625" style="22" customWidth="1"/>
    <col min="8" max="8" width="18.140625" style="24" customWidth="1"/>
    <col min="9" max="9" width="29.5703125" style="1" customWidth="1"/>
    <col min="10" max="10" width="14.85546875" style="1" customWidth="1"/>
    <col min="11" max="12" width="9.140625" style="1"/>
    <col min="13" max="13" width="14.85546875" style="1" customWidth="1"/>
    <col min="14" max="16384" width="9.140625" style="1"/>
  </cols>
  <sheetData>
    <row r="1" spans="1:15" ht="15" customHeight="1" x14ac:dyDescent="0.15">
      <c r="A1" s="28" t="s">
        <v>420</v>
      </c>
      <c r="C1" s="28"/>
      <c r="D1" s="28"/>
      <c r="E1" s="29"/>
      <c r="F1" s="115"/>
      <c r="G1" s="30"/>
    </row>
    <row r="2" spans="1:15" ht="15" customHeight="1" thickBot="1" x14ac:dyDescent="0.2">
      <c r="A2" s="31" t="s">
        <v>421</v>
      </c>
      <c r="C2" s="28"/>
      <c r="D2" s="28"/>
      <c r="E2" s="29"/>
      <c r="F2" s="115"/>
      <c r="G2" s="30"/>
      <c r="J2" s="32"/>
    </row>
    <row r="3" spans="1:15" s="6" customFormat="1" ht="38.25" customHeight="1" x14ac:dyDescent="0.15">
      <c r="A3" s="33"/>
      <c r="B3" s="33"/>
      <c r="C3" s="34" t="s">
        <v>188</v>
      </c>
      <c r="D3" s="34" t="s">
        <v>169</v>
      </c>
      <c r="E3" s="34" t="s">
        <v>415</v>
      </c>
      <c r="F3" s="116" t="s">
        <v>31</v>
      </c>
      <c r="G3" s="35" t="s">
        <v>170</v>
      </c>
      <c r="H3" s="35" t="s">
        <v>411</v>
      </c>
      <c r="I3" s="33"/>
      <c r="J3" s="1"/>
      <c r="K3" s="27"/>
      <c r="L3" s="27"/>
      <c r="M3" s="27"/>
      <c r="N3" s="27"/>
      <c r="O3" s="27"/>
    </row>
    <row r="4" spans="1:15" ht="18" customHeight="1" x14ac:dyDescent="0.15">
      <c r="A4" s="36"/>
      <c r="B4" s="36"/>
      <c r="C4" s="144" t="s">
        <v>171</v>
      </c>
      <c r="D4" s="144" t="s">
        <v>172</v>
      </c>
      <c r="E4" s="144" t="s">
        <v>416</v>
      </c>
      <c r="F4" s="146" t="s">
        <v>30</v>
      </c>
      <c r="G4" s="141" t="s">
        <v>173</v>
      </c>
      <c r="H4" s="141" t="s">
        <v>239</v>
      </c>
      <c r="I4" s="3"/>
      <c r="K4" s="3"/>
      <c r="L4" s="3"/>
      <c r="M4" s="3"/>
      <c r="N4" s="3"/>
      <c r="O4" s="3"/>
    </row>
    <row r="5" spans="1:15" s="6" customFormat="1" ht="20.100000000000001" customHeight="1" x14ac:dyDescent="0.2">
      <c r="A5" s="27"/>
      <c r="B5" s="27"/>
      <c r="C5" s="144"/>
      <c r="D5" s="144"/>
      <c r="E5" s="144"/>
      <c r="F5" s="146"/>
      <c r="G5" s="141"/>
      <c r="H5" s="141"/>
      <c r="I5" s="27"/>
      <c r="K5" s="27"/>
      <c r="L5" s="27"/>
      <c r="M5" s="27"/>
      <c r="N5" s="27"/>
      <c r="O5" s="27"/>
    </row>
    <row r="6" spans="1:15" ht="18" customHeight="1" thickBot="1" x14ac:dyDescent="0.2">
      <c r="A6" s="37" t="s">
        <v>418</v>
      </c>
      <c r="B6" s="37"/>
      <c r="C6" s="145"/>
      <c r="D6" s="145"/>
      <c r="E6" s="145"/>
      <c r="F6" s="147"/>
      <c r="G6" s="142"/>
      <c r="H6" s="142"/>
      <c r="I6" s="38"/>
      <c r="J6" s="38" t="s">
        <v>167</v>
      </c>
      <c r="K6" s="3"/>
      <c r="L6" s="3"/>
      <c r="M6" s="3"/>
      <c r="N6" s="3"/>
      <c r="O6" s="3"/>
    </row>
    <row r="7" spans="1:15" ht="30" customHeight="1" x14ac:dyDescent="0.15">
      <c r="A7" s="39" t="s">
        <v>32</v>
      </c>
      <c r="B7" s="39" t="s">
        <v>168</v>
      </c>
      <c r="C7" s="40"/>
      <c r="D7" s="40"/>
      <c r="E7" s="41"/>
      <c r="F7" s="117" t="s">
        <v>424</v>
      </c>
      <c r="G7" s="41"/>
      <c r="H7" s="42">
        <v>133</v>
      </c>
      <c r="I7" s="43" t="s">
        <v>187</v>
      </c>
      <c r="J7" s="44" t="s">
        <v>32</v>
      </c>
    </row>
    <row r="8" spans="1:15" ht="15" customHeight="1" x14ac:dyDescent="0.15">
      <c r="A8" s="45" t="s">
        <v>33</v>
      </c>
      <c r="B8" s="46" t="s">
        <v>34</v>
      </c>
      <c r="C8" s="47"/>
      <c r="D8" s="47"/>
      <c r="E8" s="47"/>
      <c r="F8" s="117">
        <v>1751.15</v>
      </c>
      <c r="G8" s="48"/>
      <c r="H8" s="42">
        <v>10</v>
      </c>
      <c r="I8" s="49" t="s">
        <v>34</v>
      </c>
      <c r="J8" s="50" t="s">
        <v>33</v>
      </c>
    </row>
    <row r="9" spans="1:15" ht="15" customHeight="1" x14ac:dyDescent="0.15">
      <c r="A9" s="51"/>
      <c r="B9" s="52"/>
      <c r="C9" s="53" t="s">
        <v>34</v>
      </c>
      <c r="D9" s="53" t="s">
        <v>240</v>
      </c>
      <c r="E9" s="53" t="s">
        <v>241</v>
      </c>
      <c r="F9" s="118">
        <v>3.1</v>
      </c>
      <c r="G9" s="54">
        <v>2009</v>
      </c>
      <c r="H9" s="54">
        <v>1</v>
      </c>
      <c r="I9" s="55"/>
      <c r="J9" s="56"/>
    </row>
    <row r="10" spans="1:15" ht="15" customHeight="1" x14ac:dyDescent="0.15">
      <c r="A10" s="57"/>
      <c r="B10" s="2"/>
      <c r="C10" s="11" t="s">
        <v>34</v>
      </c>
      <c r="D10" s="11" t="s">
        <v>242</v>
      </c>
      <c r="E10" s="11" t="s">
        <v>249</v>
      </c>
      <c r="F10" s="119">
        <v>5.5</v>
      </c>
      <c r="G10" s="58">
        <v>2014</v>
      </c>
      <c r="H10" s="58">
        <v>1</v>
      </c>
      <c r="I10" s="59"/>
      <c r="J10" s="60"/>
    </row>
    <row r="11" spans="1:15" ht="15" customHeight="1" x14ac:dyDescent="0.15">
      <c r="A11" s="57"/>
      <c r="B11" s="2"/>
      <c r="C11" s="11" t="s">
        <v>34</v>
      </c>
      <c r="D11" s="11" t="s">
        <v>243</v>
      </c>
      <c r="E11" s="11" t="s">
        <v>250</v>
      </c>
      <c r="F11" s="119">
        <v>13.16</v>
      </c>
      <c r="G11" s="58">
        <v>2013</v>
      </c>
      <c r="H11" s="58">
        <v>1</v>
      </c>
      <c r="I11" s="59"/>
      <c r="J11" s="60"/>
    </row>
    <row r="12" spans="1:15" ht="15" customHeight="1" x14ac:dyDescent="0.15">
      <c r="A12" s="57"/>
      <c r="B12" s="2"/>
      <c r="C12" s="11" t="s">
        <v>34</v>
      </c>
      <c r="D12" s="11" t="s">
        <v>242</v>
      </c>
      <c r="E12" s="11" t="s">
        <v>251</v>
      </c>
      <c r="F12" s="119">
        <v>33.4</v>
      </c>
      <c r="G12" s="58">
        <v>2014</v>
      </c>
      <c r="H12" s="58">
        <v>1</v>
      </c>
      <c r="I12" s="59"/>
      <c r="J12" s="60"/>
    </row>
    <row r="13" spans="1:15" ht="15" customHeight="1" x14ac:dyDescent="0.15">
      <c r="A13" s="57"/>
      <c r="B13" s="2"/>
      <c r="C13" s="11" t="s">
        <v>34</v>
      </c>
      <c r="D13" s="11" t="s">
        <v>244</v>
      </c>
      <c r="E13" s="11" t="s">
        <v>252</v>
      </c>
      <c r="F13" s="119">
        <v>34.19</v>
      </c>
      <c r="G13" s="58">
        <v>2009</v>
      </c>
      <c r="H13" s="58">
        <v>1</v>
      </c>
      <c r="I13" s="59"/>
      <c r="J13" s="60"/>
    </row>
    <row r="14" spans="1:15" ht="15" customHeight="1" x14ac:dyDescent="0.15">
      <c r="A14" s="57"/>
      <c r="B14" s="2"/>
      <c r="C14" s="11" t="s">
        <v>34</v>
      </c>
      <c r="D14" s="11" t="s">
        <v>425</v>
      </c>
      <c r="E14" s="11" t="s">
        <v>253</v>
      </c>
      <c r="F14" s="119">
        <v>82.16</v>
      </c>
      <c r="G14" s="58">
        <v>2010</v>
      </c>
      <c r="H14" s="58">
        <v>1</v>
      </c>
      <c r="I14" s="59"/>
      <c r="J14" s="60"/>
    </row>
    <row r="15" spans="1:15" ht="15" customHeight="1" x14ac:dyDescent="0.15">
      <c r="A15" s="57"/>
      <c r="B15" s="2"/>
      <c r="C15" s="11" t="s">
        <v>34</v>
      </c>
      <c r="D15" s="11" t="s">
        <v>245</v>
      </c>
      <c r="E15" s="11" t="s">
        <v>254</v>
      </c>
      <c r="F15" s="119">
        <v>105.61</v>
      </c>
      <c r="G15" s="58">
        <v>2014</v>
      </c>
      <c r="H15" s="58">
        <v>1</v>
      </c>
      <c r="I15" s="59"/>
      <c r="J15" s="60"/>
    </row>
    <row r="16" spans="1:15" ht="15" customHeight="1" x14ac:dyDescent="0.15">
      <c r="A16" s="57"/>
      <c r="B16" s="2"/>
      <c r="C16" s="11" t="s">
        <v>34</v>
      </c>
      <c r="D16" s="11" t="s">
        <v>246</v>
      </c>
      <c r="E16" s="11" t="s">
        <v>255</v>
      </c>
      <c r="F16" s="119">
        <v>106.33</v>
      </c>
      <c r="G16" s="58">
        <v>2006</v>
      </c>
      <c r="H16" s="58">
        <v>1</v>
      </c>
      <c r="I16" s="59"/>
      <c r="J16" s="60"/>
    </row>
    <row r="17" spans="1:10" ht="15" customHeight="1" x14ac:dyDescent="0.15">
      <c r="A17" s="57"/>
      <c r="B17" s="2"/>
      <c r="C17" s="11" t="s">
        <v>34</v>
      </c>
      <c r="D17" s="11" t="s">
        <v>247</v>
      </c>
      <c r="E17" s="11" t="s">
        <v>256</v>
      </c>
      <c r="F17" s="119">
        <v>519.79999999999995</v>
      </c>
      <c r="G17" s="58">
        <v>2012</v>
      </c>
      <c r="H17" s="58">
        <v>1</v>
      </c>
      <c r="I17" s="59"/>
      <c r="J17" s="60"/>
    </row>
    <row r="18" spans="1:10" ht="15" customHeight="1" x14ac:dyDescent="0.15">
      <c r="A18" s="57"/>
      <c r="B18" s="2"/>
      <c r="C18" s="61" t="s">
        <v>34</v>
      </c>
      <c r="D18" s="61" t="s">
        <v>248</v>
      </c>
      <c r="E18" s="61" t="s">
        <v>257</v>
      </c>
      <c r="F18" s="120">
        <v>847.9</v>
      </c>
      <c r="G18" s="62">
        <v>2012</v>
      </c>
      <c r="H18" s="62">
        <v>1</v>
      </c>
      <c r="I18" s="63"/>
      <c r="J18" s="64"/>
    </row>
    <row r="19" spans="1:10" ht="15" customHeight="1" x14ac:dyDescent="0.15">
      <c r="A19" s="45" t="s">
        <v>35</v>
      </c>
      <c r="B19" s="46" t="s">
        <v>36</v>
      </c>
      <c r="C19" s="65"/>
      <c r="D19" s="65"/>
      <c r="E19" s="48"/>
      <c r="F19" s="117">
        <v>13</v>
      </c>
      <c r="G19" s="48"/>
      <c r="H19" s="42">
        <v>1</v>
      </c>
      <c r="I19" s="49" t="s">
        <v>36</v>
      </c>
      <c r="J19" s="66" t="s">
        <v>35</v>
      </c>
    </row>
    <row r="20" spans="1:10" ht="15" customHeight="1" x14ac:dyDescent="0.15">
      <c r="A20" s="45"/>
      <c r="B20" s="46"/>
      <c r="C20" s="65" t="s">
        <v>34</v>
      </c>
      <c r="D20" s="65" t="s">
        <v>36</v>
      </c>
      <c r="E20" s="137" t="s">
        <v>428</v>
      </c>
      <c r="F20" s="121">
        <v>13</v>
      </c>
      <c r="G20" s="48">
        <v>2015</v>
      </c>
      <c r="H20" s="48">
        <v>1</v>
      </c>
      <c r="I20" s="49"/>
      <c r="J20" s="66"/>
    </row>
    <row r="21" spans="1:10" ht="15" customHeight="1" x14ac:dyDescent="0.15">
      <c r="A21" s="45" t="s">
        <v>37</v>
      </c>
      <c r="B21" s="46" t="s">
        <v>0</v>
      </c>
      <c r="C21" s="47"/>
      <c r="D21" s="47"/>
      <c r="E21" s="47"/>
      <c r="F21" s="117">
        <v>21</v>
      </c>
      <c r="G21" s="48"/>
      <c r="H21" s="42">
        <v>1</v>
      </c>
      <c r="I21" s="49" t="s">
        <v>0</v>
      </c>
      <c r="J21" s="66" t="s">
        <v>37</v>
      </c>
    </row>
    <row r="22" spans="1:10" ht="15" customHeight="1" x14ac:dyDescent="0.15">
      <c r="A22" s="45"/>
      <c r="B22" s="46"/>
      <c r="C22" s="47" t="s">
        <v>34</v>
      </c>
      <c r="D22" s="47" t="s">
        <v>0</v>
      </c>
      <c r="E22" s="47" t="s">
        <v>258</v>
      </c>
      <c r="F22" s="121">
        <v>21</v>
      </c>
      <c r="G22" s="48">
        <v>2005</v>
      </c>
      <c r="H22" s="48">
        <v>1</v>
      </c>
      <c r="I22" s="49"/>
      <c r="J22" s="67"/>
    </row>
    <row r="23" spans="1:10" ht="15" customHeight="1" x14ac:dyDescent="0.15">
      <c r="A23" s="45" t="s">
        <v>38</v>
      </c>
      <c r="B23" s="46" t="s">
        <v>1</v>
      </c>
      <c r="C23" s="47"/>
      <c r="D23" s="47"/>
      <c r="E23" s="68"/>
      <c r="F23" s="117">
        <v>25.5</v>
      </c>
      <c r="G23" s="48"/>
      <c r="H23" s="42">
        <v>1</v>
      </c>
      <c r="I23" s="49" t="s">
        <v>1</v>
      </c>
      <c r="J23" s="66" t="s">
        <v>38</v>
      </c>
    </row>
    <row r="24" spans="1:10" ht="15" customHeight="1" x14ac:dyDescent="0.15">
      <c r="A24" s="45"/>
      <c r="B24" s="46"/>
      <c r="C24" s="47" t="s">
        <v>34</v>
      </c>
      <c r="D24" s="47" t="s">
        <v>174</v>
      </c>
      <c r="E24" s="68" t="s">
        <v>259</v>
      </c>
      <c r="F24" s="121">
        <v>25.5</v>
      </c>
      <c r="G24" s="48">
        <v>2007</v>
      </c>
      <c r="H24" s="48">
        <v>1</v>
      </c>
      <c r="I24" s="49"/>
      <c r="J24" s="67"/>
    </row>
    <row r="25" spans="1:10" ht="15" customHeight="1" x14ac:dyDescent="0.15">
      <c r="A25" s="45" t="s">
        <v>39</v>
      </c>
      <c r="B25" s="46" t="s">
        <v>2</v>
      </c>
      <c r="C25" s="47"/>
      <c r="D25" s="47"/>
      <c r="E25" s="68"/>
      <c r="F25" s="117">
        <v>15</v>
      </c>
      <c r="G25" s="48"/>
      <c r="H25" s="42">
        <v>1</v>
      </c>
      <c r="I25" s="49" t="s">
        <v>2</v>
      </c>
      <c r="J25" s="66" t="s">
        <v>39</v>
      </c>
    </row>
    <row r="26" spans="1:10" ht="15" customHeight="1" x14ac:dyDescent="0.15">
      <c r="A26" s="51"/>
      <c r="B26" s="52"/>
      <c r="C26" s="53" t="s">
        <v>2</v>
      </c>
      <c r="D26" s="53" t="s">
        <v>174</v>
      </c>
      <c r="E26" s="69" t="s">
        <v>260</v>
      </c>
      <c r="F26" s="121">
        <v>15</v>
      </c>
      <c r="G26" s="54">
        <v>2011</v>
      </c>
      <c r="H26" s="54">
        <v>1</v>
      </c>
      <c r="I26" s="54"/>
      <c r="J26" s="54"/>
    </row>
    <row r="27" spans="1:10" ht="15" customHeight="1" x14ac:dyDescent="0.15">
      <c r="A27" s="45" t="s">
        <v>40</v>
      </c>
      <c r="B27" s="52" t="s">
        <v>3</v>
      </c>
      <c r="C27" s="53"/>
      <c r="D27" s="53"/>
      <c r="E27" s="70"/>
      <c r="F27" s="122"/>
      <c r="G27" s="54"/>
      <c r="H27" s="42"/>
      <c r="I27" s="71" t="s">
        <v>3</v>
      </c>
      <c r="J27" s="72" t="s">
        <v>40</v>
      </c>
    </row>
    <row r="28" spans="1:10" ht="15" customHeight="1" x14ac:dyDescent="0.15">
      <c r="A28" s="45" t="s">
        <v>41</v>
      </c>
      <c r="B28" s="46" t="s">
        <v>42</v>
      </c>
      <c r="C28" s="47"/>
      <c r="D28" s="47"/>
      <c r="E28" s="68"/>
      <c r="F28" s="117">
        <v>243.11</v>
      </c>
      <c r="G28" s="48"/>
      <c r="H28" s="42">
        <v>2</v>
      </c>
      <c r="I28" s="71" t="s">
        <v>42</v>
      </c>
      <c r="J28" s="72" t="s">
        <v>41</v>
      </c>
    </row>
    <row r="29" spans="1:10" ht="15" customHeight="1" x14ac:dyDescent="0.15">
      <c r="A29" s="51"/>
      <c r="B29" s="52"/>
      <c r="C29" s="134" t="s">
        <v>42</v>
      </c>
      <c r="D29" s="134" t="s">
        <v>426</v>
      </c>
      <c r="E29" s="135" t="s">
        <v>427</v>
      </c>
      <c r="F29" s="121">
        <v>126.11</v>
      </c>
      <c r="G29" s="83">
        <v>2015</v>
      </c>
      <c r="H29" s="83">
        <v>1</v>
      </c>
      <c r="I29" s="136"/>
      <c r="J29" s="13"/>
    </row>
    <row r="30" spans="1:10" ht="15" customHeight="1" x14ac:dyDescent="0.15">
      <c r="A30" s="51"/>
      <c r="B30" s="52"/>
      <c r="C30" s="53" t="s">
        <v>42</v>
      </c>
      <c r="D30" s="53" t="s">
        <v>261</v>
      </c>
      <c r="E30" s="69" t="s">
        <v>262</v>
      </c>
      <c r="F30" s="121">
        <v>117</v>
      </c>
      <c r="G30" s="54">
        <v>2005</v>
      </c>
      <c r="H30" s="54">
        <v>1</v>
      </c>
      <c r="I30" s="73"/>
      <c r="J30" s="73"/>
    </row>
    <row r="31" spans="1:10" ht="15" customHeight="1" x14ac:dyDescent="0.15">
      <c r="A31" s="45" t="s">
        <v>43</v>
      </c>
      <c r="B31" s="46" t="s">
        <v>29</v>
      </c>
      <c r="C31" s="47"/>
      <c r="D31" s="47"/>
      <c r="E31" s="47"/>
      <c r="F31" s="117">
        <f>F32+F33</f>
        <v>205.5</v>
      </c>
      <c r="G31" s="48"/>
      <c r="H31" s="42">
        <v>2</v>
      </c>
      <c r="I31" s="71" t="s">
        <v>29</v>
      </c>
      <c r="J31" s="72" t="s">
        <v>43</v>
      </c>
    </row>
    <row r="32" spans="1:10" ht="15" customHeight="1" x14ac:dyDescent="0.15">
      <c r="A32" s="51"/>
      <c r="B32" s="52"/>
      <c r="C32" s="53" t="s">
        <v>5</v>
      </c>
      <c r="D32" s="53" t="s">
        <v>263</v>
      </c>
      <c r="E32" s="53" t="s">
        <v>264</v>
      </c>
      <c r="F32" s="123">
        <v>1.5</v>
      </c>
      <c r="G32" s="54">
        <v>2007</v>
      </c>
      <c r="H32" s="54">
        <v>1</v>
      </c>
      <c r="I32" s="74"/>
      <c r="J32" s="75"/>
    </row>
    <row r="33" spans="1:11" ht="15" customHeight="1" x14ac:dyDescent="0.15">
      <c r="A33" s="76"/>
      <c r="B33" s="77"/>
      <c r="C33" s="61" t="s">
        <v>5</v>
      </c>
      <c r="D33" s="61" t="s">
        <v>265</v>
      </c>
      <c r="E33" s="61" t="s">
        <v>266</v>
      </c>
      <c r="F33" s="124">
        <v>204</v>
      </c>
      <c r="G33" s="62">
        <v>2009</v>
      </c>
      <c r="H33" s="62">
        <v>1</v>
      </c>
      <c r="I33" s="78"/>
      <c r="J33" s="79"/>
    </row>
    <row r="34" spans="1:11" ht="15" customHeight="1" x14ac:dyDescent="0.15">
      <c r="A34" s="45" t="s">
        <v>44</v>
      </c>
      <c r="B34" s="46" t="s">
        <v>4</v>
      </c>
      <c r="C34" s="47"/>
      <c r="D34" s="47"/>
      <c r="E34" s="47"/>
      <c r="F34" s="117">
        <v>87.3</v>
      </c>
      <c r="G34" s="48"/>
      <c r="H34" s="42">
        <v>2</v>
      </c>
      <c r="I34" s="71" t="s">
        <v>190</v>
      </c>
      <c r="J34" s="72" t="s">
        <v>44</v>
      </c>
    </row>
    <row r="35" spans="1:11" ht="15" customHeight="1" x14ac:dyDescent="0.15">
      <c r="A35" s="57"/>
      <c r="B35" s="2"/>
      <c r="C35" s="12" t="s">
        <v>4</v>
      </c>
      <c r="D35" s="12" t="s">
        <v>174</v>
      </c>
      <c r="E35" s="12" t="s">
        <v>267</v>
      </c>
      <c r="F35" s="125">
        <v>51.9</v>
      </c>
      <c r="G35" s="73">
        <v>2013</v>
      </c>
      <c r="H35" s="73">
        <v>1</v>
      </c>
      <c r="I35" s="80"/>
      <c r="J35" s="80"/>
    </row>
    <row r="36" spans="1:11" ht="15" customHeight="1" x14ac:dyDescent="0.15">
      <c r="A36" s="57"/>
      <c r="B36" s="2"/>
      <c r="C36" s="11" t="s">
        <v>4</v>
      </c>
      <c r="D36" s="11" t="s">
        <v>268</v>
      </c>
      <c r="E36" s="11" t="s">
        <v>269</v>
      </c>
      <c r="F36" s="124">
        <v>35.4</v>
      </c>
      <c r="G36" s="58">
        <v>2006</v>
      </c>
      <c r="H36" s="58">
        <v>1</v>
      </c>
      <c r="I36" s="81"/>
      <c r="J36" s="81"/>
    </row>
    <row r="37" spans="1:11" ht="15" customHeight="1" x14ac:dyDescent="0.15">
      <c r="A37" s="45" t="s">
        <v>45</v>
      </c>
      <c r="B37" s="46" t="s">
        <v>5</v>
      </c>
      <c r="C37" s="47"/>
      <c r="D37" s="47"/>
      <c r="E37" s="47"/>
      <c r="F37" s="126">
        <f>F38+F39</f>
        <v>303.10000000000002</v>
      </c>
      <c r="G37" s="48"/>
      <c r="H37" s="42">
        <v>2</v>
      </c>
      <c r="I37" s="63" t="s">
        <v>5</v>
      </c>
      <c r="J37" s="82" t="s">
        <v>45</v>
      </c>
      <c r="K37" s="13"/>
    </row>
    <row r="38" spans="1:11" ht="15" customHeight="1" x14ac:dyDescent="0.15">
      <c r="A38" s="51"/>
      <c r="B38" s="52"/>
      <c r="C38" s="53" t="s">
        <v>5</v>
      </c>
      <c r="D38" s="53" t="s">
        <v>270</v>
      </c>
      <c r="E38" s="53" t="s">
        <v>270</v>
      </c>
      <c r="F38" s="123">
        <v>6.8</v>
      </c>
      <c r="G38" s="54">
        <v>2009</v>
      </c>
      <c r="H38" s="54">
        <v>1</v>
      </c>
      <c r="I38" s="83"/>
      <c r="J38" s="83"/>
    </row>
    <row r="39" spans="1:11" ht="15" customHeight="1" x14ac:dyDescent="0.15">
      <c r="A39" s="76"/>
      <c r="B39" s="77"/>
      <c r="C39" s="61" t="s">
        <v>5</v>
      </c>
      <c r="D39" s="61" t="s">
        <v>271</v>
      </c>
      <c r="E39" s="61" t="s">
        <v>272</v>
      </c>
      <c r="F39" s="124">
        <v>296.3</v>
      </c>
      <c r="G39" s="62">
        <v>2004</v>
      </c>
      <c r="H39" s="62">
        <v>1</v>
      </c>
      <c r="I39" s="81"/>
      <c r="J39" s="81"/>
    </row>
    <row r="40" spans="1:11" ht="15" customHeight="1" x14ac:dyDescent="0.15">
      <c r="A40" s="45" t="s">
        <v>46</v>
      </c>
      <c r="B40" s="46" t="s">
        <v>6</v>
      </c>
      <c r="E40" s="61" t="s">
        <v>272</v>
      </c>
      <c r="F40" s="126">
        <f>F41+F42+F43+F44</f>
        <v>255.8</v>
      </c>
      <c r="G40" s="84"/>
      <c r="H40" s="42">
        <v>4</v>
      </c>
      <c r="I40" s="49" t="s">
        <v>191</v>
      </c>
      <c r="J40" s="66" t="s">
        <v>46</v>
      </c>
    </row>
    <row r="41" spans="1:11" ht="15" customHeight="1" x14ac:dyDescent="0.15">
      <c r="A41" s="51"/>
      <c r="B41" s="52"/>
      <c r="C41" s="53" t="s">
        <v>42</v>
      </c>
      <c r="D41" s="53" t="s">
        <v>273</v>
      </c>
      <c r="E41" s="12" t="s">
        <v>276</v>
      </c>
      <c r="F41" s="123">
        <v>7.86</v>
      </c>
      <c r="G41" s="73">
        <v>2014</v>
      </c>
      <c r="H41" s="73">
        <v>1</v>
      </c>
      <c r="I41" s="83"/>
      <c r="J41" s="83"/>
    </row>
    <row r="42" spans="1:11" ht="15" customHeight="1" x14ac:dyDescent="0.15">
      <c r="A42" s="57"/>
      <c r="B42" s="2"/>
      <c r="C42" s="11" t="s">
        <v>42</v>
      </c>
      <c r="D42" s="11" t="s">
        <v>274</v>
      </c>
      <c r="E42" s="11" t="s">
        <v>277</v>
      </c>
      <c r="F42" s="125">
        <v>56.94</v>
      </c>
      <c r="G42" s="58">
        <v>2009</v>
      </c>
      <c r="H42" s="58">
        <v>1</v>
      </c>
      <c r="I42" s="80"/>
      <c r="J42" s="80"/>
    </row>
    <row r="43" spans="1:11" ht="15" customHeight="1" x14ac:dyDescent="0.15">
      <c r="A43" s="57"/>
      <c r="B43" s="2"/>
      <c r="C43" s="3" t="s">
        <v>42</v>
      </c>
      <c r="D43" s="3" t="s">
        <v>275</v>
      </c>
      <c r="E43" s="3" t="s">
        <v>278</v>
      </c>
      <c r="F43" s="125">
        <v>100</v>
      </c>
      <c r="G43" s="80">
        <v>2005</v>
      </c>
      <c r="H43" s="80">
        <v>1</v>
      </c>
      <c r="I43" s="80"/>
      <c r="J43" s="80"/>
    </row>
    <row r="44" spans="1:11" ht="15" customHeight="1" x14ac:dyDescent="0.15">
      <c r="A44" s="76"/>
      <c r="B44" s="77"/>
      <c r="C44" s="61" t="s">
        <v>42</v>
      </c>
      <c r="D44" s="61" t="s">
        <v>6</v>
      </c>
      <c r="E44" s="61" t="s">
        <v>279</v>
      </c>
      <c r="F44" s="124">
        <v>91</v>
      </c>
      <c r="G44" s="62">
        <v>2007</v>
      </c>
      <c r="H44" s="62">
        <v>1</v>
      </c>
      <c r="I44" s="81"/>
      <c r="J44" s="81"/>
    </row>
    <row r="45" spans="1:11" ht="15" customHeight="1" x14ac:dyDescent="0.15">
      <c r="A45" s="45" t="s">
        <v>47</v>
      </c>
      <c r="B45" s="46" t="s">
        <v>7</v>
      </c>
      <c r="E45" s="47"/>
      <c r="F45" s="117">
        <f>F46+F47+F48+F49+F50+F51+F52</f>
        <v>188.48000000000002</v>
      </c>
      <c r="H45" s="42">
        <v>7</v>
      </c>
      <c r="I45" s="49" t="s">
        <v>192</v>
      </c>
      <c r="J45" s="66" t="s">
        <v>44</v>
      </c>
    </row>
    <row r="46" spans="1:11" ht="15" customHeight="1" x14ac:dyDescent="0.15">
      <c r="A46" s="51"/>
      <c r="B46" s="52"/>
      <c r="C46" s="53" t="s">
        <v>54</v>
      </c>
      <c r="D46" s="53" t="s">
        <v>174</v>
      </c>
      <c r="E46" s="12" t="s">
        <v>281</v>
      </c>
      <c r="F46" s="123">
        <v>107.68</v>
      </c>
      <c r="G46" s="54">
        <v>2010</v>
      </c>
      <c r="H46" s="54">
        <v>1</v>
      </c>
      <c r="I46" s="83"/>
      <c r="J46" s="83"/>
    </row>
    <row r="47" spans="1:11" ht="15" customHeight="1" x14ac:dyDescent="0.15">
      <c r="A47" s="57"/>
      <c r="B47" s="2"/>
      <c r="C47" s="11" t="s">
        <v>54</v>
      </c>
      <c r="D47" s="11" t="s">
        <v>175</v>
      </c>
      <c r="E47" s="11" t="s">
        <v>280</v>
      </c>
      <c r="F47" s="127">
        <v>20</v>
      </c>
      <c r="G47" s="58">
        <v>2010</v>
      </c>
      <c r="H47" s="58">
        <v>1</v>
      </c>
      <c r="I47" s="80"/>
      <c r="J47" s="80"/>
    </row>
    <row r="48" spans="1:11" ht="15" customHeight="1" x14ac:dyDescent="0.15">
      <c r="A48" s="57"/>
      <c r="B48" s="2"/>
      <c r="C48" s="11" t="s">
        <v>54</v>
      </c>
      <c r="D48" s="11" t="s">
        <v>282</v>
      </c>
      <c r="E48" s="11" t="s">
        <v>283</v>
      </c>
      <c r="F48" s="127">
        <v>3.26</v>
      </c>
      <c r="G48" s="58">
        <v>2011</v>
      </c>
      <c r="H48" s="58">
        <v>1</v>
      </c>
      <c r="I48" s="80"/>
      <c r="J48" s="80"/>
    </row>
    <row r="49" spans="1:10" ht="15" customHeight="1" x14ac:dyDescent="0.15">
      <c r="A49" s="57"/>
      <c r="B49" s="2"/>
      <c r="C49" s="11" t="s">
        <v>54</v>
      </c>
      <c r="D49" s="11" t="s">
        <v>176</v>
      </c>
      <c r="E49" s="11" t="s">
        <v>284</v>
      </c>
      <c r="F49" s="127">
        <v>10.34</v>
      </c>
      <c r="G49" s="58">
        <v>2005</v>
      </c>
      <c r="H49" s="58">
        <v>1</v>
      </c>
      <c r="I49" s="80"/>
      <c r="J49" s="80"/>
    </row>
    <row r="50" spans="1:10" ht="15" customHeight="1" x14ac:dyDescent="0.15">
      <c r="A50" s="57"/>
      <c r="B50" s="2"/>
      <c r="C50" s="11" t="s">
        <v>54</v>
      </c>
      <c r="D50" s="11" t="s">
        <v>285</v>
      </c>
      <c r="E50" s="11" t="s">
        <v>286</v>
      </c>
      <c r="F50" s="127">
        <v>12</v>
      </c>
      <c r="G50" s="58">
        <v>2010</v>
      </c>
      <c r="H50" s="58">
        <v>1</v>
      </c>
      <c r="I50" s="80"/>
      <c r="J50" s="80"/>
    </row>
    <row r="51" spans="1:10" ht="15" customHeight="1" x14ac:dyDescent="0.15">
      <c r="A51" s="57"/>
      <c r="B51" s="2"/>
      <c r="C51" s="11" t="s">
        <v>54</v>
      </c>
      <c r="D51" s="11" t="s">
        <v>287</v>
      </c>
      <c r="E51" s="11" t="s">
        <v>288</v>
      </c>
      <c r="F51" s="127">
        <v>5.8</v>
      </c>
      <c r="G51" s="58">
        <v>2011</v>
      </c>
      <c r="H51" s="73">
        <v>1</v>
      </c>
      <c r="I51" s="80"/>
      <c r="J51" s="80"/>
    </row>
    <row r="52" spans="1:10" ht="15" customHeight="1" x14ac:dyDescent="0.15">
      <c r="A52" s="57"/>
      <c r="B52" s="2"/>
      <c r="C52" s="61" t="s">
        <v>13</v>
      </c>
      <c r="D52" s="61" t="s">
        <v>289</v>
      </c>
      <c r="E52" s="61" t="s">
        <v>290</v>
      </c>
      <c r="F52" s="128">
        <v>29.4</v>
      </c>
      <c r="G52" s="62">
        <v>2011</v>
      </c>
      <c r="H52" s="58">
        <v>1</v>
      </c>
      <c r="I52" s="81"/>
      <c r="J52" s="81"/>
    </row>
    <row r="53" spans="1:10" ht="15" customHeight="1" x14ac:dyDescent="0.15">
      <c r="A53" s="45" t="s">
        <v>48</v>
      </c>
      <c r="B53" s="46" t="s">
        <v>49</v>
      </c>
      <c r="F53" s="129">
        <v>334.13</v>
      </c>
      <c r="H53" s="85">
        <v>3</v>
      </c>
      <c r="I53" s="49" t="s">
        <v>193</v>
      </c>
      <c r="J53" s="66" t="s">
        <v>48</v>
      </c>
    </row>
    <row r="54" spans="1:10" ht="15" customHeight="1" x14ac:dyDescent="0.15">
      <c r="A54" s="57"/>
      <c r="B54" s="2"/>
      <c r="C54" s="86" t="s">
        <v>49</v>
      </c>
      <c r="D54" s="53" t="s">
        <v>174</v>
      </c>
      <c r="E54" s="53" t="s">
        <v>291</v>
      </c>
      <c r="F54" s="123">
        <v>161.4</v>
      </c>
      <c r="G54" s="54">
        <v>2005</v>
      </c>
      <c r="H54" s="54">
        <v>1</v>
      </c>
      <c r="I54" s="80"/>
      <c r="J54" s="80"/>
    </row>
    <row r="55" spans="1:10" ht="15" customHeight="1" x14ac:dyDescent="0.15">
      <c r="A55" s="57"/>
      <c r="B55" s="2"/>
      <c r="C55" s="138" t="s">
        <v>49</v>
      </c>
      <c r="D55" s="12" t="s">
        <v>429</v>
      </c>
      <c r="E55" s="12" t="s">
        <v>430</v>
      </c>
      <c r="F55" s="125">
        <v>162.72999999999999</v>
      </c>
      <c r="G55" s="73">
        <v>2015</v>
      </c>
      <c r="H55" s="73">
        <v>1</v>
      </c>
      <c r="I55" s="80"/>
      <c r="J55" s="80"/>
    </row>
    <row r="56" spans="1:10" ht="15" customHeight="1" x14ac:dyDescent="0.15">
      <c r="A56" s="57"/>
      <c r="B56" s="2"/>
      <c r="C56" s="87" t="s">
        <v>49</v>
      </c>
      <c r="D56" s="11" t="s">
        <v>177</v>
      </c>
      <c r="E56" s="11" t="s">
        <v>292</v>
      </c>
      <c r="F56" s="127">
        <v>10</v>
      </c>
      <c r="G56" s="58">
        <v>2005</v>
      </c>
      <c r="H56" s="58">
        <v>1</v>
      </c>
      <c r="I56" s="81"/>
      <c r="J56" s="81"/>
    </row>
    <row r="57" spans="1:10" ht="15" customHeight="1" x14ac:dyDescent="0.15">
      <c r="A57" s="45" t="s">
        <v>50</v>
      </c>
      <c r="B57" s="46" t="s">
        <v>51</v>
      </c>
      <c r="C57" s="65"/>
      <c r="D57" s="65"/>
      <c r="E57" s="48"/>
      <c r="F57" s="117">
        <v>296.02</v>
      </c>
      <c r="G57" s="48"/>
      <c r="H57" s="42">
        <v>3</v>
      </c>
      <c r="I57" s="49" t="s">
        <v>194</v>
      </c>
      <c r="J57" s="66" t="s">
        <v>50</v>
      </c>
    </row>
    <row r="58" spans="1:10" ht="15" customHeight="1" x14ac:dyDescent="0.15">
      <c r="A58" s="51"/>
      <c r="B58" s="52"/>
      <c r="C58" s="88" t="s">
        <v>4</v>
      </c>
      <c r="D58" s="88" t="s">
        <v>293</v>
      </c>
      <c r="E58" s="53" t="s">
        <v>294</v>
      </c>
      <c r="F58" s="123">
        <v>100.76</v>
      </c>
      <c r="G58" s="54">
        <v>2009</v>
      </c>
      <c r="H58" s="54">
        <v>1</v>
      </c>
      <c r="I58" s="55"/>
      <c r="J58" s="89"/>
    </row>
    <row r="59" spans="1:10" ht="15" customHeight="1" x14ac:dyDescent="0.15">
      <c r="A59" s="57"/>
      <c r="B59" s="2"/>
      <c r="C59" s="139" t="s">
        <v>4</v>
      </c>
      <c r="D59" s="139" t="s">
        <v>174</v>
      </c>
      <c r="E59" s="12" t="s">
        <v>296</v>
      </c>
      <c r="F59" s="125">
        <v>22.26</v>
      </c>
      <c r="G59" s="73">
        <v>2011</v>
      </c>
      <c r="H59" s="73">
        <v>1</v>
      </c>
      <c r="I59" s="59"/>
      <c r="J59" s="25"/>
    </row>
    <row r="60" spans="1:10" ht="15" customHeight="1" x14ac:dyDescent="0.15">
      <c r="A60" s="57"/>
      <c r="B60" s="2"/>
      <c r="C60" s="90" t="s">
        <v>4</v>
      </c>
      <c r="D60" s="90" t="s">
        <v>51</v>
      </c>
      <c r="E60" s="11" t="s">
        <v>295</v>
      </c>
      <c r="F60" s="127">
        <v>173</v>
      </c>
      <c r="G60" s="58">
        <v>2011</v>
      </c>
      <c r="H60" s="58">
        <v>1</v>
      </c>
      <c r="I60" s="59"/>
      <c r="J60" s="25"/>
    </row>
    <row r="61" spans="1:10" ht="15" customHeight="1" x14ac:dyDescent="0.15">
      <c r="A61" s="45" t="s">
        <v>52</v>
      </c>
      <c r="B61" s="46" t="s">
        <v>8</v>
      </c>
      <c r="C61" s="47"/>
      <c r="D61" s="47"/>
      <c r="E61" s="47"/>
      <c r="F61" s="117">
        <v>60</v>
      </c>
      <c r="G61" s="84"/>
      <c r="H61" s="42">
        <v>1</v>
      </c>
      <c r="I61" s="49" t="s">
        <v>195</v>
      </c>
      <c r="J61" s="66" t="s">
        <v>52</v>
      </c>
    </row>
    <row r="62" spans="1:10" ht="15" customHeight="1" x14ac:dyDescent="0.15">
      <c r="A62" s="57"/>
      <c r="B62" s="77"/>
      <c r="C62" s="92" t="s">
        <v>8</v>
      </c>
      <c r="D62" s="93" t="s">
        <v>297</v>
      </c>
      <c r="E62" s="93" t="s">
        <v>298</v>
      </c>
      <c r="F62" s="125">
        <v>60</v>
      </c>
      <c r="G62" s="81">
        <v>2004</v>
      </c>
      <c r="H62" s="73">
        <v>1</v>
      </c>
      <c r="I62" s="73"/>
      <c r="J62" s="73"/>
    </row>
    <row r="63" spans="1:10" ht="15" customHeight="1" x14ac:dyDescent="0.15">
      <c r="A63" s="45" t="s">
        <v>53</v>
      </c>
      <c r="B63" s="77" t="s">
        <v>54</v>
      </c>
      <c r="F63" s="117">
        <v>300</v>
      </c>
      <c r="H63" s="42">
        <v>1</v>
      </c>
      <c r="I63" s="49" t="s">
        <v>196</v>
      </c>
      <c r="J63" s="66" t="s">
        <v>53</v>
      </c>
    </row>
    <row r="64" spans="1:10" ht="15" customHeight="1" x14ac:dyDescent="0.15">
      <c r="A64" s="51"/>
      <c r="B64" s="52"/>
      <c r="C64" s="47" t="s">
        <v>54</v>
      </c>
      <c r="D64" s="47" t="s">
        <v>299</v>
      </c>
      <c r="E64" s="47" t="s">
        <v>300</v>
      </c>
      <c r="F64" s="121">
        <v>300</v>
      </c>
      <c r="G64" s="48">
        <v>2005</v>
      </c>
      <c r="H64" s="48">
        <v>1</v>
      </c>
      <c r="I64" s="73"/>
      <c r="J64" s="73"/>
    </row>
    <row r="65" spans="1:87" ht="15" customHeight="1" x14ac:dyDescent="0.15">
      <c r="A65" s="45" t="s">
        <v>55</v>
      </c>
      <c r="B65" s="46" t="s">
        <v>56</v>
      </c>
      <c r="F65" s="126">
        <f>F66+F67</f>
        <v>108.7</v>
      </c>
      <c r="H65" s="94">
        <v>2</v>
      </c>
      <c r="I65" s="49" t="s">
        <v>197</v>
      </c>
      <c r="J65" s="66" t="s">
        <v>55</v>
      </c>
    </row>
    <row r="66" spans="1:87" ht="15" customHeight="1" x14ac:dyDescent="0.15">
      <c r="A66" s="51"/>
      <c r="B66" s="52"/>
      <c r="C66" s="53" t="s">
        <v>8</v>
      </c>
      <c r="D66" s="53" t="s">
        <v>56</v>
      </c>
      <c r="E66" s="53" t="s">
        <v>301</v>
      </c>
      <c r="F66" s="123">
        <v>53.14</v>
      </c>
      <c r="G66" s="54">
        <v>2005</v>
      </c>
      <c r="H66" s="54">
        <v>1</v>
      </c>
      <c r="I66" s="83"/>
      <c r="J66" s="83"/>
    </row>
    <row r="67" spans="1:87" ht="15" customHeight="1" x14ac:dyDescent="0.15">
      <c r="A67" s="76"/>
      <c r="B67" s="77"/>
      <c r="C67" s="61" t="s">
        <v>8</v>
      </c>
      <c r="D67" s="61" t="s">
        <v>302</v>
      </c>
      <c r="E67" s="61" t="s">
        <v>303</v>
      </c>
      <c r="F67" s="128">
        <v>55.56</v>
      </c>
      <c r="G67" s="62">
        <v>2012</v>
      </c>
      <c r="H67" s="62">
        <v>1</v>
      </c>
      <c r="I67" s="81"/>
      <c r="J67" s="81"/>
    </row>
    <row r="68" spans="1:87" ht="15" customHeight="1" x14ac:dyDescent="0.15">
      <c r="A68" s="45" t="s">
        <v>57</v>
      </c>
      <c r="B68" s="46" t="s">
        <v>58</v>
      </c>
      <c r="F68" s="117">
        <v>146.31</v>
      </c>
      <c r="H68" s="42">
        <v>4</v>
      </c>
      <c r="I68" s="49" t="s">
        <v>198</v>
      </c>
      <c r="J68" s="66" t="s">
        <v>57</v>
      </c>
    </row>
    <row r="69" spans="1:87" ht="15" customHeight="1" x14ac:dyDescent="0.15">
      <c r="A69" s="51"/>
      <c r="B69" s="52"/>
      <c r="C69" s="53" t="s">
        <v>60</v>
      </c>
      <c r="D69" s="53" t="s">
        <v>304</v>
      </c>
      <c r="E69" s="53" t="s">
        <v>305</v>
      </c>
      <c r="F69" s="123">
        <v>96.34</v>
      </c>
      <c r="G69" s="54">
        <v>2014</v>
      </c>
      <c r="H69" s="54">
        <v>1</v>
      </c>
      <c r="I69" s="83"/>
      <c r="J69" s="83"/>
    </row>
    <row r="70" spans="1:87" ht="15" customHeight="1" x14ac:dyDescent="0.15">
      <c r="A70" s="57"/>
      <c r="B70" s="2"/>
      <c r="C70" s="12" t="s">
        <v>199</v>
      </c>
      <c r="D70" s="12" t="s">
        <v>306</v>
      </c>
      <c r="E70" s="12" t="s">
        <v>307</v>
      </c>
      <c r="F70" s="125">
        <v>17.5</v>
      </c>
      <c r="G70" s="73">
        <v>2005</v>
      </c>
      <c r="H70" s="73">
        <v>1</v>
      </c>
      <c r="I70" s="80"/>
      <c r="J70" s="80"/>
    </row>
    <row r="71" spans="1:87" s="12" customFormat="1" ht="15" customHeight="1" x14ac:dyDescent="0.15">
      <c r="A71" s="57"/>
      <c r="B71" s="2"/>
      <c r="C71" s="12" t="s">
        <v>60</v>
      </c>
      <c r="D71" s="12" t="s">
        <v>306</v>
      </c>
      <c r="E71" s="12" t="s">
        <v>308</v>
      </c>
      <c r="F71" s="125">
        <v>17.3</v>
      </c>
      <c r="G71" s="73">
        <v>2010</v>
      </c>
      <c r="H71" s="73">
        <v>1</v>
      </c>
      <c r="I71" s="80"/>
      <c r="J71" s="80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</row>
    <row r="72" spans="1:87" s="11" customFormat="1" ht="15" customHeight="1" x14ac:dyDescent="0.15">
      <c r="A72" s="57"/>
      <c r="B72" s="2"/>
      <c r="C72" s="95" t="s">
        <v>60</v>
      </c>
      <c r="D72" s="95" t="s">
        <v>178</v>
      </c>
      <c r="E72" s="95" t="s">
        <v>309</v>
      </c>
      <c r="F72" s="130">
        <v>15.17</v>
      </c>
      <c r="G72" s="96">
        <v>2010</v>
      </c>
      <c r="H72" s="96">
        <v>1</v>
      </c>
      <c r="I72" s="81"/>
      <c r="J72" s="81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</row>
    <row r="73" spans="1:87" ht="15" customHeight="1" x14ac:dyDescent="0.15">
      <c r="A73" s="45" t="s">
        <v>59</v>
      </c>
      <c r="B73" s="46" t="s">
        <v>60</v>
      </c>
      <c r="C73" s="47"/>
      <c r="D73" s="47"/>
      <c r="E73" s="47"/>
      <c r="F73" s="117">
        <f>39.5</f>
        <v>39.5</v>
      </c>
      <c r="G73" s="84"/>
      <c r="H73" s="42">
        <v>1</v>
      </c>
      <c r="I73" s="49" t="s">
        <v>199</v>
      </c>
      <c r="J73" s="66" t="s">
        <v>59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</row>
    <row r="74" spans="1:87" ht="15" customHeight="1" x14ac:dyDescent="0.15">
      <c r="A74" s="45"/>
      <c r="B74" s="46"/>
      <c r="C74" s="47" t="s">
        <v>60</v>
      </c>
      <c r="D74" s="47" t="s">
        <v>310</v>
      </c>
      <c r="E74" s="47" t="s">
        <v>311</v>
      </c>
      <c r="F74" s="121">
        <v>39.5</v>
      </c>
      <c r="G74" s="48">
        <v>2005</v>
      </c>
      <c r="H74" s="48">
        <v>1</v>
      </c>
      <c r="I74" s="48"/>
      <c r="J74" s="48"/>
    </row>
    <row r="75" spans="1:87" ht="15" customHeight="1" x14ac:dyDescent="0.15">
      <c r="A75" s="76" t="s">
        <v>61</v>
      </c>
      <c r="B75" s="77" t="s">
        <v>62</v>
      </c>
      <c r="F75" s="126">
        <v>117.027</v>
      </c>
      <c r="H75" s="94">
        <v>1</v>
      </c>
      <c r="I75" s="63" t="s">
        <v>200</v>
      </c>
      <c r="J75" s="97" t="s">
        <v>61</v>
      </c>
    </row>
    <row r="76" spans="1:87" ht="15" customHeight="1" x14ac:dyDescent="0.15">
      <c r="A76" s="51"/>
      <c r="B76" s="52"/>
      <c r="C76" s="47" t="s">
        <v>9</v>
      </c>
      <c r="D76" s="47" t="s">
        <v>174</v>
      </c>
      <c r="E76" s="47" t="s">
        <v>312</v>
      </c>
      <c r="F76" s="121">
        <v>117.027</v>
      </c>
      <c r="G76" s="48">
        <v>2011</v>
      </c>
      <c r="H76" s="48">
        <v>1</v>
      </c>
      <c r="I76" s="48"/>
      <c r="J76" s="73"/>
    </row>
    <row r="77" spans="1:87" ht="15" customHeight="1" x14ac:dyDescent="0.15">
      <c r="A77" s="45" t="s">
        <v>63</v>
      </c>
      <c r="B77" s="46" t="s">
        <v>9</v>
      </c>
      <c r="F77" s="126">
        <v>223.3</v>
      </c>
      <c r="H77" s="94">
        <v>2</v>
      </c>
      <c r="I77" s="63" t="s">
        <v>201</v>
      </c>
      <c r="J77" s="66" t="s">
        <v>63</v>
      </c>
    </row>
    <row r="78" spans="1:87" ht="15" customHeight="1" x14ac:dyDescent="0.15">
      <c r="A78" s="51"/>
      <c r="B78" s="52"/>
      <c r="C78" s="53" t="s">
        <v>9</v>
      </c>
      <c r="D78" s="53" t="s">
        <v>174</v>
      </c>
      <c r="E78" s="53" t="s">
        <v>313</v>
      </c>
      <c r="F78" s="123">
        <v>125</v>
      </c>
      <c r="G78" s="54">
        <v>2005</v>
      </c>
      <c r="H78" s="54">
        <v>1</v>
      </c>
      <c r="I78" s="83"/>
      <c r="J78" s="83"/>
    </row>
    <row r="79" spans="1:87" ht="15" customHeight="1" x14ac:dyDescent="0.15">
      <c r="A79" s="57"/>
      <c r="B79" s="2"/>
      <c r="C79" s="95" t="s">
        <v>9</v>
      </c>
      <c r="D79" s="95" t="s">
        <v>179</v>
      </c>
      <c r="E79" s="95" t="s">
        <v>314</v>
      </c>
      <c r="F79" s="130">
        <v>98.3</v>
      </c>
      <c r="G79" s="96">
        <v>2011</v>
      </c>
      <c r="H79" s="96">
        <v>1</v>
      </c>
      <c r="I79" s="81"/>
      <c r="J79" s="81"/>
    </row>
    <row r="80" spans="1:87" ht="15" customHeight="1" x14ac:dyDescent="0.15">
      <c r="A80" s="45" t="s">
        <v>64</v>
      </c>
      <c r="B80" s="46" t="s">
        <v>65</v>
      </c>
      <c r="C80" s="47"/>
      <c r="D80" s="47"/>
      <c r="E80" s="47"/>
      <c r="F80" s="117">
        <v>14.56</v>
      </c>
      <c r="G80" s="84"/>
      <c r="H80" s="42">
        <v>2</v>
      </c>
      <c r="I80" s="49" t="s">
        <v>202</v>
      </c>
      <c r="J80" s="66" t="s">
        <v>64</v>
      </c>
    </row>
    <row r="81" spans="1:10" ht="15" customHeight="1" x14ac:dyDescent="0.15">
      <c r="A81" s="51"/>
      <c r="B81" s="52"/>
      <c r="C81" s="53" t="s">
        <v>8</v>
      </c>
      <c r="D81" s="53" t="s">
        <v>315</v>
      </c>
      <c r="E81" s="53" t="s">
        <v>316</v>
      </c>
      <c r="F81" s="123">
        <v>6.56</v>
      </c>
      <c r="G81" s="54">
        <v>2011</v>
      </c>
      <c r="H81" s="54">
        <v>1</v>
      </c>
      <c r="I81" s="83"/>
      <c r="J81" s="83"/>
    </row>
    <row r="82" spans="1:10" ht="15" customHeight="1" x14ac:dyDescent="0.15">
      <c r="A82" s="76"/>
      <c r="B82" s="77"/>
      <c r="C82" s="61" t="s">
        <v>8</v>
      </c>
      <c r="D82" s="61" t="s">
        <v>180</v>
      </c>
      <c r="E82" s="61" t="s">
        <v>317</v>
      </c>
      <c r="F82" s="128">
        <v>8</v>
      </c>
      <c r="G82" s="62">
        <v>2007</v>
      </c>
      <c r="H82" s="62">
        <v>1</v>
      </c>
      <c r="I82" s="81"/>
      <c r="J82" s="81"/>
    </row>
    <row r="83" spans="1:10" ht="15" customHeight="1" x14ac:dyDescent="0.15">
      <c r="A83" s="45" t="s">
        <v>66</v>
      </c>
      <c r="B83" s="46" t="s">
        <v>10</v>
      </c>
      <c r="F83" s="117">
        <v>683.91</v>
      </c>
      <c r="H83" s="42">
        <v>7</v>
      </c>
      <c r="I83" s="49" t="s">
        <v>203</v>
      </c>
      <c r="J83" s="66" t="s">
        <v>66</v>
      </c>
    </row>
    <row r="84" spans="1:10" ht="15" customHeight="1" x14ac:dyDescent="0.15">
      <c r="A84" s="51"/>
      <c r="B84" s="52"/>
      <c r="C84" s="53" t="s">
        <v>10</v>
      </c>
      <c r="D84" s="53" t="s">
        <v>318</v>
      </c>
      <c r="E84" s="53" t="s">
        <v>319</v>
      </c>
      <c r="F84" s="123">
        <v>66.400000000000006</v>
      </c>
      <c r="G84" s="54">
        <v>2010</v>
      </c>
      <c r="H84" s="54">
        <v>1</v>
      </c>
      <c r="I84" s="83"/>
      <c r="J84" s="83"/>
    </row>
    <row r="85" spans="1:10" ht="15" customHeight="1" x14ac:dyDescent="0.15">
      <c r="A85" s="57"/>
      <c r="B85" s="2"/>
      <c r="C85" s="12" t="s">
        <v>10</v>
      </c>
      <c r="D85" s="12" t="s">
        <v>320</v>
      </c>
      <c r="E85" s="12" t="s">
        <v>321</v>
      </c>
      <c r="F85" s="125">
        <v>148</v>
      </c>
      <c r="G85" s="73">
        <v>2012</v>
      </c>
      <c r="H85" s="73">
        <v>1</v>
      </c>
      <c r="I85" s="80"/>
      <c r="J85" s="80"/>
    </row>
    <row r="86" spans="1:10" ht="15" customHeight="1" x14ac:dyDescent="0.15">
      <c r="A86" s="57"/>
      <c r="B86" s="2"/>
      <c r="C86" s="12" t="s">
        <v>10</v>
      </c>
      <c r="D86" s="12" t="s">
        <v>182</v>
      </c>
      <c r="E86" s="12" t="s">
        <v>322</v>
      </c>
      <c r="F86" s="125">
        <v>36.11</v>
      </c>
      <c r="G86" s="73">
        <v>2014</v>
      </c>
      <c r="H86" s="73">
        <v>1</v>
      </c>
      <c r="I86" s="80"/>
      <c r="J86" s="80"/>
    </row>
    <row r="87" spans="1:10" ht="15" customHeight="1" x14ac:dyDescent="0.15">
      <c r="A87" s="57"/>
      <c r="B87" s="2"/>
      <c r="C87" s="12" t="s">
        <v>10</v>
      </c>
      <c r="D87" s="12" t="s">
        <v>431</v>
      </c>
      <c r="E87" s="12" t="s">
        <v>432</v>
      </c>
      <c r="F87" s="125">
        <v>63.16</v>
      </c>
      <c r="G87" s="73">
        <v>2015</v>
      </c>
      <c r="H87" s="73">
        <v>1</v>
      </c>
      <c r="I87" s="80"/>
      <c r="J87" s="80"/>
    </row>
    <row r="88" spans="1:10" ht="15" customHeight="1" x14ac:dyDescent="0.15">
      <c r="A88" s="57"/>
      <c r="B88" s="2"/>
      <c r="C88" s="12" t="s">
        <v>10</v>
      </c>
      <c r="D88" s="12" t="s">
        <v>323</v>
      </c>
      <c r="E88" s="12" t="s">
        <v>433</v>
      </c>
      <c r="F88" s="125">
        <v>326.47000000000003</v>
      </c>
      <c r="G88" s="73">
        <v>2015</v>
      </c>
      <c r="H88" s="73">
        <v>1</v>
      </c>
      <c r="I88" s="80"/>
      <c r="J88" s="80"/>
    </row>
    <row r="89" spans="1:10" ht="15" customHeight="1" x14ac:dyDescent="0.15">
      <c r="A89" s="57"/>
      <c r="B89" s="2"/>
      <c r="C89" s="11" t="s">
        <v>10</v>
      </c>
      <c r="D89" s="11" t="s">
        <v>323</v>
      </c>
      <c r="E89" s="11" t="s">
        <v>324</v>
      </c>
      <c r="F89" s="127">
        <v>19.37</v>
      </c>
      <c r="G89" s="58">
        <v>2008</v>
      </c>
      <c r="H89" s="58">
        <v>1</v>
      </c>
      <c r="I89" s="80"/>
      <c r="J89" s="80"/>
    </row>
    <row r="90" spans="1:10" ht="15" customHeight="1" x14ac:dyDescent="0.15">
      <c r="A90" s="76"/>
      <c r="B90" s="77"/>
      <c r="C90" s="61" t="s">
        <v>10</v>
      </c>
      <c r="D90" s="61" t="s">
        <v>181</v>
      </c>
      <c r="E90" s="61" t="s">
        <v>181</v>
      </c>
      <c r="F90" s="128">
        <v>24.4</v>
      </c>
      <c r="G90" s="62">
        <v>2011</v>
      </c>
      <c r="H90" s="62">
        <v>1</v>
      </c>
      <c r="I90" s="81"/>
      <c r="J90" s="81"/>
    </row>
    <row r="91" spans="1:10" ht="15" customHeight="1" x14ac:dyDescent="0.15">
      <c r="A91" s="45" t="s">
        <v>67</v>
      </c>
      <c r="B91" s="46" t="s">
        <v>11</v>
      </c>
      <c r="F91" s="117">
        <v>1060.47</v>
      </c>
      <c r="H91" s="42">
        <v>6</v>
      </c>
      <c r="I91" s="49" t="s">
        <v>204</v>
      </c>
      <c r="J91" s="66" t="s">
        <v>67</v>
      </c>
    </row>
    <row r="92" spans="1:10" ht="15" customHeight="1" x14ac:dyDescent="0.15">
      <c r="A92" s="51"/>
      <c r="B92" s="52"/>
      <c r="C92" s="53" t="s">
        <v>11</v>
      </c>
      <c r="D92" s="53" t="s">
        <v>325</v>
      </c>
      <c r="E92" s="53" t="s">
        <v>326</v>
      </c>
      <c r="F92" s="123">
        <v>78.78</v>
      </c>
      <c r="G92" s="54">
        <v>2014</v>
      </c>
      <c r="H92" s="54">
        <v>1</v>
      </c>
      <c r="I92" s="83"/>
      <c r="J92" s="83"/>
    </row>
    <row r="93" spans="1:10" ht="15" customHeight="1" x14ac:dyDescent="0.15">
      <c r="A93" s="57"/>
      <c r="B93" s="2"/>
      <c r="C93" s="12" t="s">
        <v>11</v>
      </c>
      <c r="D93" s="12" t="s">
        <v>325</v>
      </c>
      <c r="E93" s="12" t="s">
        <v>434</v>
      </c>
      <c r="F93" s="125">
        <v>45.29</v>
      </c>
      <c r="G93" s="73">
        <v>2015</v>
      </c>
      <c r="H93" s="73">
        <v>1</v>
      </c>
      <c r="I93" s="80"/>
      <c r="J93" s="80"/>
    </row>
    <row r="94" spans="1:10" ht="15" customHeight="1" x14ac:dyDescent="0.15">
      <c r="A94" s="57"/>
      <c r="B94" s="2"/>
      <c r="C94" s="11" t="s">
        <v>11</v>
      </c>
      <c r="D94" s="11" t="s">
        <v>325</v>
      </c>
      <c r="E94" s="11" t="s">
        <v>327</v>
      </c>
      <c r="F94" s="127">
        <v>63.6</v>
      </c>
      <c r="G94" s="58">
        <v>2011</v>
      </c>
      <c r="H94" s="58">
        <v>1</v>
      </c>
      <c r="I94" s="80"/>
      <c r="J94" s="80"/>
    </row>
    <row r="95" spans="1:10" ht="15" customHeight="1" x14ac:dyDescent="0.15">
      <c r="A95" s="57"/>
      <c r="B95" s="2"/>
      <c r="C95" s="11" t="s">
        <v>11</v>
      </c>
      <c r="D95" s="11" t="s">
        <v>325</v>
      </c>
      <c r="E95" s="11" t="s">
        <v>328</v>
      </c>
      <c r="F95" s="127">
        <v>214</v>
      </c>
      <c r="G95" s="58">
        <v>2005</v>
      </c>
      <c r="H95" s="58">
        <v>1</v>
      </c>
      <c r="I95" s="80"/>
      <c r="J95" s="80"/>
    </row>
    <row r="96" spans="1:10" ht="15" customHeight="1" x14ac:dyDescent="0.15">
      <c r="A96" s="57"/>
      <c r="B96" s="2"/>
      <c r="C96" s="11" t="s">
        <v>11</v>
      </c>
      <c r="D96" s="11" t="s">
        <v>325</v>
      </c>
      <c r="E96" s="11" t="s">
        <v>329</v>
      </c>
      <c r="F96" s="127">
        <v>88.8</v>
      </c>
      <c r="G96" s="58">
        <v>2007</v>
      </c>
      <c r="H96" s="58">
        <v>1</v>
      </c>
      <c r="I96" s="80"/>
      <c r="J96" s="80"/>
    </row>
    <row r="97" spans="1:10" ht="15" customHeight="1" x14ac:dyDescent="0.15">
      <c r="A97" s="76"/>
      <c r="B97" s="77"/>
      <c r="C97" s="61" t="s">
        <v>11</v>
      </c>
      <c r="D97" s="61" t="s">
        <v>330</v>
      </c>
      <c r="E97" s="61" t="s">
        <v>331</v>
      </c>
      <c r="F97" s="128">
        <v>570</v>
      </c>
      <c r="G97" s="62">
        <v>2005</v>
      </c>
      <c r="H97" s="62">
        <v>1</v>
      </c>
      <c r="I97" s="81"/>
      <c r="J97" s="81"/>
    </row>
    <row r="98" spans="1:10" ht="15" customHeight="1" x14ac:dyDescent="0.15">
      <c r="A98" s="45" t="s">
        <v>68</v>
      </c>
      <c r="B98" s="46" t="s">
        <v>69</v>
      </c>
      <c r="C98" s="47"/>
      <c r="F98" s="140">
        <v>199.99</v>
      </c>
      <c r="H98" s="42">
        <v>2</v>
      </c>
      <c r="I98" s="49" t="s">
        <v>205</v>
      </c>
      <c r="J98" s="66" t="s">
        <v>68</v>
      </c>
    </row>
    <row r="99" spans="1:10" ht="15" customHeight="1" x14ac:dyDescent="0.15">
      <c r="A99" s="57"/>
      <c r="B99" s="2"/>
      <c r="C99" s="53" t="s">
        <v>11</v>
      </c>
      <c r="D99" s="53" t="s">
        <v>174</v>
      </c>
      <c r="E99" s="53" t="s">
        <v>435</v>
      </c>
      <c r="F99" s="123">
        <v>64.989999999999995</v>
      </c>
      <c r="G99" s="91">
        <v>2015</v>
      </c>
      <c r="H99" s="54">
        <v>1</v>
      </c>
      <c r="I99" s="59"/>
      <c r="J99" s="25"/>
    </row>
    <row r="100" spans="1:10" ht="15" customHeight="1" x14ac:dyDescent="0.15">
      <c r="A100" s="57"/>
      <c r="B100" s="2"/>
      <c r="C100" s="61" t="s">
        <v>11</v>
      </c>
      <c r="D100" s="61" t="s">
        <v>174</v>
      </c>
      <c r="E100" s="61" t="s">
        <v>332</v>
      </c>
      <c r="F100" s="128">
        <v>135</v>
      </c>
      <c r="G100" s="62">
        <v>2005</v>
      </c>
      <c r="H100" s="62">
        <v>1</v>
      </c>
      <c r="I100" s="73"/>
      <c r="J100" s="73"/>
    </row>
    <row r="101" spans="1:10" ht="15" customHeight="1" x14ac:dyDescent="0.15">
      <c r="A101" s="45" t="s">
        <v>70</v>
      </c>
      <c r="B101" s="46" t="s">
        <v>12</v>
      </c>
      <c r="F101" s="126">
        <v>210.78</v>
      </c>
      <c r="H101" s="42">
        <v>4</v>
      </c>
      <c r="I101" s="49" t="s">
        <v>206</v>
      </c>
      <c r="J101" s="66" t="s">
        <v>70</v>
      </c>
    </row>
    <row r="102" spans="1:10" ht="15" customHeight="1" x14ac:dyDescent="0.15">
      <c r="A102" s="51"/>
      <c r="B102" s="52"/>
      <c r="C102" s="53" t="s">
        <v>12</v>
      </c>
      <c r="D102" s="53" t="s">
        <v>183</v>
      </c>
      <c r="E102" s="53" t="s">
        <v>333</v>
      </c>
      <c r="F102" s="123">
        <v>78.326999999999998</v>
      </c>
      <c r="G102" s="54">
        <v>2005</v>
      </c>
      <c r="H102" s="54">
        <v>1</v>
      </c>
      <c r="I102" s="83"/>
      <c r="J102" s="83"/>
    </row>
    <row r="103" spans="1:10" ht="15" customHeight="1" x14ac:dyDescent="0.15">
      <c r="A103" s="57"/>
      <c r="B103" s="2"/>
      <c r="C103" s="11" t="s">
        <v>12</v>
      </c>
      <c r="D103" s="11" t="s">
        <v>436</v>
      </c>
      <c r="E103" s="11" t="s">
        <v>437</v>
      </c>
      <c r="F103" s="127">
        <v>35.33</v>
      </c>
      <c r="G103" s="58">
        <v>2009</v>
      </c>
      <c r="H103" s="58">
        <v>1</v>
      </c>
      <c r="I103" s="80"/>
      <c r="J103" s="80"/>
    </row>
    <row r="104" spans="1:10" ht="15" customHeight="1" x14ac:dyDescent="0.15">
      <c r="A104" s="57"/>
      <c r="B104" s="2"/>
      <c r="C104" s="95" t="s">
        <v>12</v>
      </c>
      <c r="D104" s="95" t="s">
        <v>183</v>
      </c>
      <c r="E104" s="95" t="s">
        <v>334</v>
      </c>
      <c r="F104" s="130">
        <v>75.430000000000007</v>
      </c>
      <c r="G104" s="96">
        <v>2005</v>
      </c>
      <c r="H104" s="96">
        <v>1</v>
      </c>
      <c r="I104" s="80"/>
      <c r="J104" s="80"/>
    </row>
    <row r="105" spans="1:10" ht="15" customHeight="1" x14ac:dyDescent="0.15">
      <c r="A105" s="57"/>
      <c r="B105" s="2"/>
      <c r="C105" s="61" t="s">
        <v>12</v>
      </c>
      <c r="D105" s="61" t="s">
        <v>335</v>
      </c>
      <c r="E105" s="61" t="s">
        <v>336</v>
      </c>
      <c r="F105" s="128">
        <v>21.69</v>
      </c>
      <c r="G105" s="62">
        <v>2010</v>
      </c>
      <c r="H105" s="62">
        <v>1</v>
      </c>
      <c r="I105" s="81"/>
      <c r="J105" s="81"/>
    </row>
    <row r="106" spans="1:10" s="4" customFormat="1" ht="15" customHeight="1" x14ac:dyDescent="0.15">
      <c r="A106" s="45" t="s">
        <v>71</v>
      </c>
      <c r="B106" s="46" t="s">
        <v>13</v>
      </c>
      <c r="F106" s="126">
        <f>F107+F108+F109</f>
        <v>108.855</v>
      </c>
      <c r="G106" s="98"/>
      <c r="H106" s="94">
        <v>3</v>
      </c>
      <c r="I106" s="49" t="s">
        <v>207</v>
      </c>
      <c r="J106" s="66" t="s">
        <v>71</v>
      </c>
    </row>
    <row r="107" spans="1:10" s="4" customFormat="1" ht="15" customHeight="1" x14ac:dyDescent="0.15">
      <c r="A107" s="51"/>
      <c r="B107" s="52"/>
      <c r="C107" s="53" t="s">
        <v>13</v>
      </c>
      <c r="D107" s="53" t="s">
        <v>337</v>
      </c>
      <c r="E107" s="53" t="s">
        <v>338</v>
      </c>
      <c r="F107" s="123">
        <v>52.015000000000001</v>
      </c>
      <c r="G107" s="54">
        <v>2007</v>
      </c>
      <c r="H107" s="54">
        <v>1</v>
      </c>
      <c r="I107" s="83"/>
      <c r="J107" s="83"/>
    </row>
    <row r="108" spans="1:10" s="4" customFormat="1" ht="15" customHeight="1" x14ac:dyDescent="0.15">
      <c r="A108" s="57"/>
      <c r="B108" s="2"/>
      <c r="C108" s="11" t="s">
        <v>13</v>
      </c>
      <c r="D108" s="11" t="s">
        <v>339</v>
      </c>
      <c r="E108" s="11" t="s">
        <v>340</v>
      </c>
      <c r="F108" s="127">
        <v>46.84</v>
      </c>
      <c r="G108" s="58">
        <v>2012</v>
      </c>
      <c r="H108" s="58">
        <v>1</v>
      </c>
      <c r="I108" s="80"/>
      <c r="J108" s="80"/>
    </row>
    <row r="109" spans="1:10" s="4" customFormat="1" ht="15" customHeight="1" x14ac:dyDescent="0.15">
      <c r="A109" s="57"/>
      <c r="B109" s="2"/>
      <c r="C109" s="61" t="s">
        <v>13</v>
      </c>
      <c r="D109" s="61" t="s">
        <v>184</v>
      </c>
      <c r="E109" s="61" t="s">
        <v>341</v>
      </c>
      <c r="F109" s="128">
        <v>10</v>
      </c>
      <c r="G109" s="62">
        <v>2005</v>
      </c>
      <c r="H109" s="62">
        <v>1</v>
      </c>
      <c r="I109" s="81"/>
      <c r="J109" s="81"/>
    </row>
    <row r="110" spans="1:10" ht="15" customHeight="1" x14ac:dyDescent="0.15">
      <c r="A110" s="45" t="s">
        <v>72</v>
      </c>
      <c r="B110" s="46" t="s">
        <v>73</v>
      </c>
      <c r="F110" s="126">
        <f>F111+F112</f>
        <v>11.98</v>
      </c>
      <c r="H110" s="94">
        <v>2</v>
      </c>
      <c r="I110" s="49" t="s">
        <v>208</v>
      </c>
      <c r="J110" s="66" t="s">
        <v>72</v>
      </c>
    </row>
    <row r="111" spans="1:10" ht="15" customHeight="1" x14ac:dyDescent="0.15">
      <c r="A111" s="51"/>
      <c r="B111" s="52"/>
      <c r="C111" s="53" t="s">
        <v>13</v>
      </c>
      <c r="D111" s="53" t="s">
        <v>174</v>
      </c>
      <c r="E111" s="53" t="s">
        <v>342</v>
      </c>
      <c r="F111" s="123">
        <v>11.5</v>
      </c>
      <c r="G111" s="54">
        <v>2011</v>
      </c>
      <c r="H111" s="54">
        <v>1</v>
      </c>
      <c r="I111" s="83"/>
      <c r="J111" s="83"/>
    </row>
    <row r="112" spans="1:10" ht="15" customHeight="1" x14ac:dyDescent="0.15">
      <c r="A112" s="57"/>
      <c r="B112" s="2"/>
      <c r="C112" s="95" t="s">
        <v>13</v>
      </c>
      <c r="D112" s="95" t="s">
        <v>185</v>
      </c>
      <c r="E112" s="95" t="s">
        <v>343</v>
      </c>
      <c r="F112" s="133">
        <v>0.48</v>
      </c>
      <c r="G112" s="96">
        <v>2007</v>
      </c>
      <c r="H112" s="96">
        <v>1</v>
      </c>
      <c r="I112" s="81"/>
      <c r="J112" s="81"/>
    </row>
    <row r="113" spans="1:10" s="4" customFormat="1" ht="15" customHeight="1" x14ac:dyDescent="0.15">
      <c r="A113" s="45" t="s">
        <v>74</v>
      </c>
      <c r="B113" s="46" t="s">
        <v>75</v>
      </c>
      <c r="C113" s="99"/>
      <c r="D113" s="99"/>
      <c r="E113" s="99"/>
      <c r="F113" s="117"/>
      <c r="G113" s="100"/>
      <c r="H113" s="42"/>
      <c r="I113" s="49" t="s">
        <v>209</v>
      </c>
      <c r="J113" s="66" t="s">
        <v>74</v>
      </c>
    </row>
    <row r="114" spans="1:10" ht="15" customHeight="1" x14ac:dyDescent="0.15">
      <c r="A114" s="45" t="s">
        <v>76</v>
      </c>
      <c r="B114" s="46" t="s">
        <v>77</v>
      </c>
      <c r="F114" s="117">
        <v>111.05</v>
      </c>
      <c r="H114" s="42">
        <v>1</v>
      </c>
      <c r="I114" s="49" t="s">
        <v>210</v>
      </c>
      <c r="J114" s="66" t="s">
        <v>76</v>
      </c>
    </row>
    <row r="115" spans="1:10" ht="15" customHeight="1" x14ac:dyDescent="0.15">
      <c r="A115" s="51"/>
      <c r="B115" s="52"/>
      <c r="C115" s="53" t="s">
        <v>77</v>
      </c>
      <c r="D115" s="53" t="s">
        <v>344</v>
      </c>
      <c r="E115" s="53" t="s">
        <v>438</v>
      </c>
      <c r="F115" s="123">
        <v>111.05</v>
      </c>
      <c r="G115" s="54">
        <v>2009</v>
      </c>
      <c r="H115" s="54">
        <v>1</v>
      </c>
      <c r="I115" s="73"/>
      <c r="J115" s="73"/>
    </row>
    <row r="116" spans="1:10" ht="15" customHeight="1" x14ac:dyDescent="0.15">
      <c r="A116" s="45" t="s">
        <v>78</v>
      </c>
      <c r="B116" s="46" t="s">
        <v>79</v>
      </c>
      <c r="C116" s="65"/>
      <c r="D116" s="65"/>
      <c r="E116" s="48"/>
      <c r="F116" s="117">
        <v>106.1</v>
      </c>
      <c r="G116" s="48"/>
      <c r="H116" s="42">
        <v>1</v>
      </c>
      <c r="I116" s="49" t="s">
        <v>211</v>
      </c>
      <c r="J116" s="66" t="s">
        <v>78</v>
      </c>
    </row>
    <row r="117" spans="1:10" ht="15" customHeight="1" x14ac:dyDescent="0.15">
      <c r="A117" s="45"/>
      <c r="B117" s="46"/>
      <c r="C117" s="65" t="s">
        <v>81</v>
      </c>
      <c r="D117" s="65" t="s">
        <v>439</v>
      </c>
      <c r="E117" s="137" t="s">
        <v>440</v>
      </c>
      <c r="F117" s="121">
        <v>106.1</v>
      </c>
      <c r="G117" s="48">
        <v>2015</v>
      </c>
      <c r="H117" s="48">
        <v>1</v>
      </c>
      <c r="I117" s="49"/>
      <c r="J117" s="66"/>
    </row>
    <row r="118" spans="1:10" ht="15" customHeight="1" x14ac:dyDescent="0.15">
      <c r="A118" s="45" t="s">
        <v>80</v>
      </c>
      <c r="B118" s="101" t="s">
        <v>81</v>
      </c>
      <c r="F118" s="126">
        <f>F119+F120</f>
        <v>151.57</v>
      </c>
      <c r="H118" s="94">
        <v>2</v>
      </c>
      <c r="I118" s="49" t="s">
        <v>212</v>
      </c>
      <c r="J118" s="66" t="s">
        <v>80</v>
      </c>
    </row>
    <row r="119" spans="1:10" ht="15" customHeight="1" x14ac:dyDescent="0.15">
      <c r="A119" s="51"/>
      <c r="B119" s="102"/>
      <c r="C119" s="53" t="s">
        <v>81</v>
      </c>
      <c r="D119" s="53" t="s">
        <v>174</v>
      </c>
      <c r="E119" s="53" t="s">
        <v>345</v>
      </c>
      <c r="F119" s="123">
        <v>51.5</v>
      </c>
      <c r="G119" s="54">
        <v>2005</v>
      </c>
      <c r="H119" s="54">
        <v>1</v>
      </c>
      <c r="I119" s="89"/>
      <c r="J119" s="89"/>
    </row>
    <row r="120" spans="1:10" ht="15" customHeight="1" x14ac:dyDescent="0.15">
      <c r="A120" s="76"/>
      <c r="B120" s="103"/>
      <c r="C120" s="61" t="s">
        <v>81</v>
      </c>
      <c r="D120" s="61" t="s">
        <v>174</v>
      </c>
      <c r="E120" s="61" t="s">
        <v>346</v>
      </c>
      <c r="F120" s="128">
        <v>100.07</v>
      </c>
      <c r="G120" s="62">
        <v>2010</v>
      </c>
      <c r="H120" s="62">
        <v>1</v>
      </c>
      <c r="I120" s="81"/>
      <c r="J120" s="81"/>
    </row>
    <row r="121" spans="1:10" ht="15" customHeight="1" x14ac:dyDescent="0.15">
      <c r="A121" s="45" t="s">
        <v>82</v>
      </c>
      <c r="B121" s="46" t="s">
        <v>20</v>
      </c>
      <c r="F121" s="117">
        <v>110</v>
      </c>
      <c r="H121" s="42">
        <v>1</v>
      </c>
      <c r="I121" s="49" t="s">
        <v>213</v>
      </c>
      <c r="J121" s="66" t="s">
        <v>82</v>
      </c>
    </row>
    <row r="122" spans="1:10" ht="15" customHeight="1" x14ac:dyDescent="0.15">
      <c r="A122" s="51"/>
      <c r="B122" s="52"/>
      <c r="C122" s="53" t="s">
        <v>75</v>
      </c>
      <c r="D122" s="53" t="s">
        <v>20</v>
      </c>
      <c r="E122" s="53" t="s">
        <v>347</v>
      </c>
      <c r="F122" s="123">
        <v>110</v>
      </c>
      <c r="G122" s="54">
        <v>2004</v>
      </c>
      <c r="H122" s="54">
        <v>1</v>
      </c>
      <c r="I122" s="104"/>
      <c r="J122" s="104"/>
    </row>
    <row r="123" spans="1:10" ht="15" customHeight="1" x14ac:dyDescent="0.15">
      <c r="A123" s="45" t="s">
        <v>83</v>
      </c>
      <c r="B123" s="46" t="s">
        <v>84</v>
      </c>
      <c r="C123" s="65"/>
      <c r="D123" s="65"/>
      <c r="E123" s="48"/>
      <c r="F123" s="117">
        <v>40</v>
      </c>
      <c r="G123" s="48"/>
      <c r="H123" s="42">
        <v>1</v>
      </c>
      <c r="I123" s="49" t="s">
        <v>214</v>
      </c>
      <c r="J123" s="66" t="s">
        <v>83</v>
      </c>
    </row>
    <row r="124" spans="1:10" ht="15" customHeight="1" x14ac:dyDescent="0.15">
      <c r="A124" s="45"/>
      <c r="B124" s="46"/>
      <c r="C124" s="65" t="s">
        <v>10</v>
      </c>
      <c r="D124" s="65" t="s">
        <v>174</v>
      </c>
      <c r="E124" s="53" t="s">
        <v>441</v>
      </c>
      <c r="F124" s="121">
        <v>40</v>
      </c>
      <c r="G124" s="48">
        <v>2005</v>
      </c>
      <c r="H124" s="48">
        <v>1</v>
      </c>
      <c r="I124" s="49"/>
      <c r="J124" s="66"/>
    </row>
    <row r="125" spans="1:10" ht="15" customHeight="1" x14ac:dyDescent="0.15">
      <c r="A125" s="45" t="s">
        <v>85</v>
      </c>
      <c r="B125" s="46" t="s">
        <v>86</v>
      </c>
      <c r="C125" s="65"/>
      <c r="D125" s="65"/>
      <c r="E125" s="48"/>
      <c r="F125" s="121"/>
      <c r="G125" s="48"/>
      <c r="H125" s="48"/>
      <c r="I125" s="49" t="s">
        <v>215</v>
      </c>
      <c r="J125" s="66" t="s">
        <v>85</v>
      </c>
    </row>
    <row r="126" spans="1:10" ht="15" customHeight="1" x14ac:dyDescent="0.15">
      <c r="A126" s="45" t="s">
        <v>87</v>
      </c>
      <c r="B126" s="46" t="s">
        <v>88</v>
      </c>
      <c r="F126" s="117">
        <v>19.3</v>
      </c>
      <c r="H126" s="42">
        <v>1</v>
      </c>
      <c r="I126" s="49" t="s">
        <v>216</v>
      </c>
      <c r="J126" s="66" t="s">
        <v>87</v>
      </c>
    </row>
    <row r="127" spans="1:10" ht="15" customHeight="1" x14ac:dyDescent="0.15">
      <c r="A127" s="51"/>
      <c r="B127" s="46"/>
      <c r="C127" s="47" t="s">
        <v>14</v>
      </c>
      <c r="D127" s="47" t="s">
        <v>88</v>
      </c>
      <c r="E127" s="47" t="s">
        <v>348</v>
      </c>
      <c r="F127" s="121">
        <v>19.3</v>
      </c>
      <c r="G127" s="48">
        <v>2005</v>
      </c>
      <c r="H127" s="54">
        <v>1</v>
      </c>
      <c r="I127" s="89"/>
      <c r="J127" s="89"/>
    </row>
    <row r="128" spans="1:10" ht="15" customHeight="1" x14ac:dyDescent="0.15">
      <c r="A128" s="45" t="s">
        <v>89</v>
      </c>
      <c r="B128" s="77" t="s">
        <v>21</v>
      </c>
      <c r="F128" s="126">
        <v>19.5</v>
      </c>
      <c r="H128" s="42">
        <v>1</v>
      </c>
      <c r="I128" s="49" t="s">
        <v>217</v>
      </c>
      <c r="J128" s="66" t="s">
        <v>89</v>
      </c>
    </row>
    <row r="129" spans="1:10" ht="15" customHeight="1" x14ac:dyDescent="0.15">
      <c r="A129" s="51"/>
      <c r="B129" s="52"/>
      <c r="C129" s="47" t="s">
        <v>14</v>
      </c>
      <c r="D129" s="47" t="s">
        <v>21</v>
      </c>
      <c r="E129" s="47" t="s">
        <v>349</v>
      </c>
      <c r="F129" s="121">
        <v>19.5</v>
      </c>
      <c r="G129" s="48">
        <v>2011</v>
      </c>
      <c r="H129" s="54">
        <v>1</v>
      </c>
      <c r="I129" s="89"/>
      <c r="J129" s="89"/>
    </row>
    <row r="130" spans="1:10" ht="15" customHeight="1" x14ac:dyDescent="0.15">
      <c r="A130" s="45" t="s">
        <v>90</v>
      </c>
      <c r="B130" s="46" t="s">
        <v>91</v>
      </c>
      <c r="F130" s="126">
        <v>72.2</v>
      </c>
      <c r="H130" s="42">
        <v>1</v>
      </c>
      <c r="I130" s="49" t="s">
        <v>218</v>
      </c>
      <c r="J130" s="66" t="s">
        <v>90</v>
      </c>
    </row>
    <row r="131" spans="1:10" ht="15" customHeight="1" x14ac:dyDescent="0.15">
      <c r="A131" s="45"/>
      <c r="B131" s="46"/>
      <c r="C131" s="47" t="s">
        <v>10</v>
      </c>
      <c r="D131" s="47" t="s">
        <v>174</v>
      </c>
      <c r="E131" s="47" t="s">
        <v>442</v>
      </c>
      <c r="F131" s="121">
        <v>72.2</v>
      </c>
      <c r="G131" s="48">
        <v>2011</v>
      </c>
      <c r="H131" s="48">
        <v>1</v>
      </c>
      <c r="I131" s="67"/>
      <c r="J131" s="66"/>
    </row>
    <row r="132" spans="1:10" ht="15" customHeight="1" x14ac:dyDescent="0.15">
      <c r="A132" s="45" t="s">
        <v>92</v>
      </c>
      <c r="B132" s="46" t="s">
        <v>14</v>
      </c>
      <c r="F132" s="117">
        <v>80</v>
      </c>
      <c r="H132" s="42">
        <v>1</v>
      </c>
      <c r="I132" s="49" t="s">
        <v>219</v>
      </c>
      <c r="J132" s="66" t="s">
        <v>92</v>
      </c>
    </row>
    <row r="133" spans="1:10" ht="15" customHeight="1" x14ac:dyDescent="0.15">
      <c r="A133" s="51"/>
      <c r="B133" s="52"/>
      <c r="C133" s="47" t="s">
        <v>14</v>
      </c>
      <c r="D133" s="47" t="s">
        <v>350</v>
      </c>
      <c r="E133" s="47" t="s">
        <v>351</v>
      </c>
      <c r="F133" s="121">
        <v>80</v>
      </c>
      <c r="G133" s="48">
        <v>2005</v>
      </c>
      <c r="H133" s="48">
        <v>1</v>
      </c>
      <c r="I133" s="89"/>
      <c r="J133" s="89"/>
    </row>
    <row r="134" spans="1:10" ht="15" customHeight="1" x14ac:dyDescent="0.15">
      <c r="A134" s="45" t="s">
        <v>93</v>
      </c>
      <c r="B134" s="46" t="s">
        <v>94</v>
      </c>
      <c r="F134" s="126"/>
      <c r="H134" s="94"/>
      <c r="I134" s="49" t="s">
        <v>220</v>
      </c>
      <c r="J134" s="66" t="s">
        <v>93</v>
      </c>
    </row>
    <row r="135" spans="1:10" ht="15" customHeight="1" x14ac:dyDescent="0.15">
      <c r="A135" s="45" t="s">
        <v>95</v>
      </c>
      <c r="B135" s="46" t="s">
        <v>22</v>
      </c>
      <c r="C135" s="65"/>
      <c r="D135" s="65"/>
      <c r="E135" s="48"/>
      <c r="F135" s="121"/>
      <c r="G135" s="48"/>
      <c r="H135" s="48"/>
      <c r="I135" s="49" t="s">
        <v>221</v>
      </c>
      <c r="J135" s="66" t="s">
        <v>95</v>
      </c>
    </row>
    <row r="136" spans="1:10" ht="15" customHeight="1" x14ac:dyDescent="0.15">
      <c r="A136" s="45" t="s">
        <v>96</v>
      </c>
      <c r="B136" s="46" t="s">
        <v>97</v>
      </c>
      <c r="F136" s="117">
        <v>193</v>
      </c>
      <c r="H136" s="42">
        <v>1</v>
      </c>
      <c r="I136" s="49" t="s">
        <v>222</v>
      </c>
      <c r="J136" s="66" t="s">
        <v>96</v>
      </c>
    </row>
    <row r="137" spans="1:10" ht="15" customHeight="1" x14ac:dyDescent="0.15">
      <c r="A137" s="45"/>
      <c r="B137" s="46"/>
      <c r="C137" s="47" t="s">
        <v>97</v>
      </c>
      <c r="D137" s="47" t="s">
        <v>174</v>
      </c>
      <c r="E137" s="47" t="s">
        <v>352</v>
      </c>
      <c r="F137" s="121">
        <v>193</v>
      </c>
      <c r="G137" s="48">
        <v>2005</v>
      </c>
      <c r="H137" s="48">
        <v>1</v>
      </c>
      <c r="I137" s="67"/>
      <c r="J137" s="89"/>
    </row>
    <row r="138" spans="1:10" ht="15" customHeight="1" x14ac:dyDescent="0.15">
      <c r="A138" s="76" t="s">
        <v>98</v>
      </c>
      <c r="B138" s="77" t="s">
        <v>99</v>
      </c>
      <c r="C138" s="93"/>
      <c r="D138" s="93"/>
      <c r="E138" s="93"/>
      <c r="F138" s="126">
        <v>336.49</v>
      </c>
      <c r="G138" s="81"/>
      <c r="H138" s="94">
        <v>3</v>
      </c>
      <c r="I138" s="63" t="s">
        <v>223</v>
      </c>
      <c r="J138" s="66" t="s">
        <v>98</v>
      </c>
    </row>
    <row r="139" spans="1:10" ht="15" customHeight="1" x14ac:dyDescent="0.15">
      <c r="A139" s="51"/>
      <c r="B139" s="52"/>
      <c r="C139" s="53" t="s">
        <v>10</v>
      </c>
      <c r="D139" s="53" t="s">
        <v>353</v>
      </c>
      <c r="E139" s="53" t="s">
        <v>353</v>
      </c>
      <c r="F139" s="123">
        <v>14.17</v>
      </c>
      <c r="G139" s="54">
        <v>2010</v>
      </c>
      <c r="H139" s="54">
        <v>1</v>
      </c>
      <c r="I139" s="55"/>
      <c r="J139" s="89"/>
    </row>
    <row r="140" spans="1:10" ht="15" customHeight="1" x14ac:dyDescent="0.15">
      <c r="A140" s="57"/>
      <c r="B140" s="2"/>
      <c r="C140" s="11" t="s">
        <v>222</v>
      </c>
      <c r="D140" s="11" t="s">
        <v>354</v>
      </c>
      <c r="E140" s="11" t="s">
        <v>355</v>
      </c>
      <c r="F140" s="127">
        <v>284.89999999999998</v>
      </c>
      <c r="G140" s="58">
        <v>2006</v>
      </c>
      <c r="H140" s="58">
        <v>1</v>
      </c>
      <c r="I140" s="59"/>
      <c r="J140" s="25"/>
    </row>
    <row r="141" spans="1:10" ht="15" customHeight="1" x14ac:dyDescent="0.15">
      <c r="A141" s="76"/>
      <c r="B141" s="77"/>
      <c r="C141" s="61" t="s">
        <v>97</v>
      </c>
      <c r="D141" s="61" t="s">
        <v>174</v>
      </c>
      <c r="E141" s="61" t="s">
        <v>356</v>
      </c>
      <c r="F141" s="128">
        <v>37.42</v>
      </c>
      <c r="G141" s="62">
        <v>2005</v>
      </c>
      <c r="H141" s="62">
        <v>1</v>
      </c>
      <c r="I141" s="63"/>
      <c r="J141" s="105"/>
    </row>
    <row r="142" spans="1:10" ht="15" customHeight="1" x14ac:dyDescent="0.15">
      <c r="A142" s="28" t="s">
        <v>422</v>
      </c>
      <c r="C142" s="28"/>
      <c r="D142" s="28"/>
      <c r="E142" s="29"/>
      <c r="F142" s="115"/>
      <c r="G142" s="30"/>
    </row>
    <row r="143" spans="1:10" ht="15" customHeight="1" thickBot="1" x14ac:dyDescent="0.2">
      <c r="A143" s="31" t="s">
        <v>423</v>
      </c>
      <c r="C143" s="28"/>
      <c r="D143" s="28"/>
      <c r="E143" s="29"/>
      <c r="F143" s="115"/>
      <c r="G143" s="30"/>
      <c r="J143" s="32"/>
    </row>
    <row r="144" spans="1:10" s="6" customFormat="1" ht="33" customHeight="1" x14ac:dyDescent="0.2">
      <c r="A144" s="33"/>
      <c r="B144" s="33"/>
      <c r="C144" s="34" t="s">
        <v>419</v>
      </c>
      <c r="D144" s="34" t="s">
        <v>169</v>
      </c>
      <c r="E144" s="34" t="s">
        <v>415</v>
      </c>
      <c r="F144" s="116" t="s">
        <v>31</v>
      </c>
      <c r="G144" s="35" t="s">
        <v>170</v>
      </c>
      <c r="H144" s="35" t="s">
        <v>411</v>
      </c>
      <c r="I144" s="33"/>
    </row>
    <row r="145" spans="1:14" ht="20.25" customHeight="1" x14ac:dyDescent="0.15">
      <c r="A145" s="36"/>
      <c r="B145" s="36"/>
      <c r="C145" s="144" t="s">
        <v>171</v>
      </c>
      <c r="D145" s="144" t="s">
        <v>172</v>
      </c>
      <c r="E145" s="144" t="s">
        <v>417</v>
      </c>
      <c r="F145" s="146" t="s">
        <v>189</v>
      </c>
      <c r="G145" s="141" t="s">
        <v>173</v>
      </c>
      <c r="H145" s="141" t="s">
        <v>239</v>
      </c>
      <c r="I145" s="3"/>
    </row>
    <row r="146" spans="1:14" s="6" customFormat="1" ht="11.25" customHeight="1" x14ac:dyDescent="0.2">
      <c r="A146" s="27"/>
      <c r="B146" s="27"/>
      <c r="C146" s="144"/>
      <c r="D146" s="144"/>
      <c r="E146" s="144"/>
      <c r="F146" s="146"/>
      <c r="G146" s="141"/>
      <c r="H146" s="141"/>
      <c r="I146" s="27"/>
    </row>
    <row r="147" spans="1:14" ht="15" customHeight="1" thickBot="1" x14ac:dyDescent="0.2">
      <c r="A147" s="37" t="s">
        <v>418</v>
      </c>
      <c r="B147" s="37"/>
      <c r="C147" s="145"/>
      <c r="D147" s="145"/>
      <c r="E147" s="145"/>
      <c r="F147" s="147"/>
      <c r="G147" s="142"/>
      <c r="H147" s="142"/>
      <c r="I147" s="38"/>
      <c r="J147" s="106" t="s">
        <v>167</v>
      </c>
    </row>
    <row r="148" spans="1:14" s="4" customFormat="1" ht="15" customHeight="1" x14ac:dyDescent="0.15">
      <c r="A148" s="45" t="s">
        <v>100</v>
      </c>
      <c r="B148" s="46" t="s">
        <v>24</v>
      </c>
      <c r="F148" s="117">
        <v>18.7</v>
      </c>
      <c r="G148" s="98"/>
      <c r="H148" s="42">
        <v>1</v>
      </c>
      <c r="I148" s="107" t="s">
        <v>24</v>
      </c>
      <c r="J148" s="108" t="s">
        <v>224</v>
      </c>
    </row>
    <row r="149" spans="1:14" s="4" customFormat="1" ht="15" customHeight="1" x14ac:dyDescent="0.15">
      <c r="A149" s="51"/>
      <c r="B149" s="52"/>
      <c r="C149" s="47" t="s">
        <v>97</v>
      </c>
      <c r="D149" s="47" t="s">
        <v>24</v>
      </c>
      <c r="E149" s="47" t="s">
        <v>357</v>
      </c>
      <c r="F149" s="121">
        <v>18.7</v>
      </c>
      <c r="G149" s="48">
        <v>2010</v>
      </c>
      <c r="H149" s="54">
        <v>1</v>
      </c>
      <c r="I149" s="104"/>
      <c r="J149" s="67"/>
    </row>
    <row r="150" spans="1:14" s="4" customFormat="1" ht="15" customHeight="1" x14ac:dyDescent="0.15">
      <c r="A150" s="45" t="s">
        <v>101</v>
      </c>
      <c r="B150" s="46" t="s">
        <v>23</v>
      </c>
      <c r="F150" s="126">
        <v>30</v>
      </c>
      <c r="G150" s="98"/>
      <c r="H150" s="42">
        <v>1</v>
      </c>
      <c r="I150" s="49" t="s">
        <v>225</v>
      </c>
      <c r="J150" s="97" t="s">
        <v>101</v>
      </c>
      <c r="L150" s="143"/>
      <c r="M150" s="143"/>
      <c r="N150" s="5"/>
    </row>
    <row r="151" spans="1:14" s="4" customFormat="1" ht="15" customHeight="1" x14ac:dyDescent="0.15">
      <c r="A151" s="51"/>
      <c r="B151" s="52"/>
      <c r="C151" s="47" t="s">
        <v>23</v>
      </c>
      <c r="D151" s="47" t="s">
        <v>174</v>
      </c>
      <c r="E151" s="47" t="s">
        <v>358</v>
      </c>
      <c r="F151" s="121">
        <v>30</v>
      </c>
      <c r="G151" s="48">
        <v>2005</v>
      </c>
      <c r="H151" s="54">
        <v>1</v>
      </c>
      <c r="I151" s="104"/>
      <c r="J151" s="67"/>
      <c r="L151" s="26"/>
      <c r="M151" s="26"/>
      <c r="N151" s="5"/>
    </row>
    <row r="152" spans="1:14" s="4" customFormat="1" ht="15" customHeight="1" x14ac:dyDescent="0.15">
      <c r="A152" s="45" t="s">
        <v>102</v>
      </c>
      <c r="B152" s="46" t="s">
        <v>103</v>
      </c>
      <c r="C152" s="99"/>
      <c r="D152" s="99"/>
      <c r="E152" s="99"/>
      <c r="F152" s="117"/>
      <c r="G152" s="98"/>
      <c r="H152" s="42"/>
      <c r="I152" s="49" t="s">
        <v>226</v>
      </c>
      <c r="J152" s="97" t="s">
        <v>102</v>
      </c>
      <c r="L152" s="2"/>
      <c r="M152" s="2"/>
      <c r="N152" s="5"/>
    </row>
    <row r="153" spans="1:14" ht="15" customHeight="1" x14ac:dyDescent="0.15">
      <c r="A153" s="45" t="s">
        <v>104</v>
      </c>
      <c r="B153" s="77" t="s">
        <v>105</v>
      </c>
      <c r="F153" s="126">
        <f>F154+F155</f>
        <v>45.47</v>
      </c>
      <c r="G153" s="42"/>
      <c r="H153" s="42">
        <v>2</v>
      </c>
      <c r="I153" s="49" t="s">
        <v>227</v>
      </c>
      <c r="J153" s="97" t="s">
        <v>104</v>
      </c>
      <c r="L153" s="2"/>
      <c r="M153" s="2"/>
      <c r="N153" s="3"/>
    </row>
    <row r="154" spans="1:14" ht="15" customHeight="1" x14ac:dyDescent="0.15">
      <c r="A154" s="51"/>
      <c r="B154" s="52"/>
      <c r="C154" s="53" t="s">
        <v>23</v>
      </c>
      <c r="D154" s="53" t="s">
        <v>174</v>
      </c>
      <c r="E154" s="53" t="s">
        <v>359</v>
      </c>
      <c r="F154" s="123">
        <v>35.47</v>
      </c>
      <c r="G154" s="54">
        <v>2012</v>
      </c>
      <c r="H154" s="54">
        <v>1</v>
      </c>
      <c r="I154" s="89"/>
      <c r="J154" s="89"/>
      <c r="L154" s="2"/>
      <c r="M154" s="2"/>
      <c r="N154" s="3"/>
    </row>
    <row r="155" spans="1:14" ht="15" customHeight="1" x14ac:dyDescent="0.15">
      <c r="A155" s="76"/>
      <c r="B155" s="77"/>
      <c r="C155" s="61" t="s">
        <v>23</v>
      </c>
      <c r="D155" s="61" t="s">
        <v>360</v>
      </c>
      <c r="E155" s="61" t="s">
        <v>361</v>
      </c>
      <c r="F155" s="128">
        <v>10</v>
      </c>
      <c r="G155" s="62">
        <v>2009</v>
      </c>
      <c r="H155" s="62">
        <v>1</v>
      </c>
      <c r="I155" s="105"/>
      <c r="J155" s="105"/>
      <c r="L155" s="2"/>
      <c r="M155" s="2"/>
      <c r="N155" s="3"/>
    </row>
    <row r="156" spans="1:14" ht="15" customHeight="1" x14ac:dyDescent="0.15">
      <c r="A156" s="45" t="s">
        <v>106</v>
      </c>
      <c r="B156" s="46" t="s">
        <v>107</v>
      </c>
      <c r="F156" s="126">
        <v>140</v>
      </c>
      <c r="H156" s="42">
        <v>1</v>
      </c>
      <c r="I156" s="49" t="s">
        <v>228</v>
      </c>
      <c r="J156" s="97" t="s">
        <v>106</v>
      </c>
      <c r="L156" s="2"/>
      <c r="M156" s="2"/>
      <c r="N156" s="3"/>
    </row>
    <row r="157" spans="1:14" ht="15" customHeight="1" x14ac:dyDescent="0.15">
      <c r="A157" s="51"/>
      <c r="B157" s="52"/>
      <c r="C157" s="47" t="s">
        <v>112</v>
      </c>
      <c r="D157" s="47" t="s">
        <v>362</v>
      </c>
      <c r="E157" s="47" t="s">
        <v>363</v>
      </c>
      <c r="F157" s="121">
        <v>140</v>
      </c>
      <c r="G157" s="48">
        <v>2003</v>
      </c>
      <c r="H157" s="48">
        <v>1</v>
      </c>
      <c r="I157" s="104"/>
      <c r="J157" s="67"/>
      <c r="L157" s="2"/>
      <c r="M157" s="2"/>
      <c r="N157" s="3"/>
    </row>
    <row r="158" spans="1:14" ht="15" customHeight="1" x14ac:dyDescent="0.15">
      <c r="A158" s="45" t="s">
        <v>108</v>
      </c>
      <c r="B158" s="46" t="s">
        <v>109</v>
      </c>
      <c r="F158" s="129">
        <v>166.45</v>
      </c>
      <c r="H158" s="109">
        <v>4</v>
      </c>
      <c r="I158" s="49" t="s">
        <v>229</v>
      </c>
      <c r="J158" s="97" t="s">
        <v>108</v>
      </c>
      <c r="L158" s="2"/>
      <c r="M158" s="2"/>
      <c r="N158" s="3"/>
    </row>
    <row r="159" spans="1:14" ht="15" customHeight="1" x14ac:dyDescent="0.15">
      <c r="A159" s="57"/>
      <c r="B159" s="2"/>
      <c r="C159" s="53" t="s">
        <v>112</v>
      </c>
      <c r="D159" s="53" t="s">
        <v>364</v>
      </c>
      <c r="E159" s="53" t="s">
        <v>365</v>
      </c>
      <c r="F159" s="123">
        <v>20</v>
      </c>
      <c r="G159" s="54">
        <v>2013</v>
      </c>
      <c r="H159" s="54">
        <v>1</v>
      </c>
      <c r="I159" s="25"/>
      <c r="J159" s="25"/>
      <c r="L159" s="2"/>
      <c r="M159" s="2"/>
      <c r="N159" s="3"/>
    </row>
    <row r="160" spans="1:14" ht="15" customHeight="1" x14ac:dyDescent="0.15">
      <c r="A160" s="57"/>
      <c r="B160" s="2"/>
      <c r="C160" s="12" t="s">
        <v>112</v>
      </c>
      <c r="D160" s="12" t="s">
        <v>443</v>
      </c>
      <c r="E160" s="12" t="s">
        <v>366</v>
      </c>
      <c r="F160" s="125">
        <v>32.200000000000003</v>
      </c>
      <c r="G160" s="73">
        <v>2015</v>
      </c>
      <c r="H160" s="73">
        <v>1</v>
      </c>
      <c r="I160" s="80"/>
      <c r="J160" s="80"/>
      <c r="L160" s="2"/>
      <c r="M160" s="2"/>
      <c r="N160" s="3"/>
    </row>
    <row r="161" spans="1:14" ht="15" customHeight="1" x14ac:dyDescent="0.15">
      <c r="A161" s="57"/>
      <c r="B161" s="2"/>
      <c r="C161" s="95" t="s">
        <v>112</v>
      </c>
      <c r="D161" s="95" t="s">
        <v>109</v>
      </c>
      <c r="E161" s="95" t="s">
        <v>366</v>
      </c>
      <c r="F161" s="130">
        <v>82</v>
      </c>
      <c r="G161" s="96">
        <v>2011</v>
      </c>
      <c r="H161" s="96">
        <v>1</v>
      </c>
      <c r="I161" s="25"/>
      <c r="J161" s="25"/>
      <c r="L161" s="2"/>
      <c r="M161" s="2"/>
      <c r="N161" s="3"/>
    </row>
    <row r="162" spans="1:14" ht="15" customHeight="1" x14ac:dyDescent="0.15">
      <c r="A162" s="76"/>
      <c r="B162" s="77"/>
      <c r="C162" s="61" t="s">
        <v>112</v>
      </c>
      <c r="D162" s="61" t="s">
        <v>186</v>
      </c>
      <c r="E162" s="61" t="s">
        <v>367</v>
      </c>
      <c r="F162" s="128">
        <v>32.25</v>
      </c>
      <c r="G162" s="62">
        <v>2008</v>
      </c>
      <c r="H162" s="62">
        <v>1</v>
      </c>
      <c r="I162" s="105"/>
      <c r="J162" s="105"/>
      <c r="L162" s="2"/>
      <c r="M162" s="2"/>
      <c r="N162" s="3"/>
    </row>
    <row r="163" spans="1:14" ht="15" customHeight="1" x14ac:dyDescent="0.15">
      <c r="A163" s="45" t="s">
        <v>110</v>
      </c>
      <c r="B163" s="46" t="s">
        <v>25</v>
      </c>
      <c r="F163" s="126">
        <f>F164+F165</f>
        <v>143</v>
      </c>
      <c r="H163" s="94">
        <v>2</v>
      </c>
      <c r="I163" s="49" t="s">
        <v>230</v>
      </c>
      <c r="J163" s="97" t="s">
        <v>110</v>
      </c>
      <c r="L163" s="2"/>
      <c r="M163" s="2"/>
      <c r="N163" s="3"/>
    </row>
    <row r="164" spans="1:14" ht="15" customHeight="1" x14ac:dyDescent="0.15">
      <c r="A164" s="51"/>
      <c r="B164" s="52"/>
      <c r="C164" s="53" t="s">
        <v>112</v>
      </c>
      <c r="D164" s="53" t="s">
        <v>25</v>
      </c>
      <c r="E164" s="53" t="s">
        <v>368</v>
      </c>
      <c r="F164" s="123">
        <v>117</v>
      </c>
      <c r="G164" s="54">
        <v>2005</v>
      </c>
      <c r="H164" s="54">
        <v>1</v>
      </c>
      <c r="I164" s="89"/>
      <c r="J164" s="89"/>
      <c r="L164" s="2"/>
      <c r="M164" s="2"/>
      <c r="N164" s="3"/>
    </row>
    <row r="165" spans="1:14" ht="15" customHeight="1" x14ac:dyDescent="0.15">
      <c r="A165" s="76"/>
      <c r="B165" s="77"/>
      <c r="C165" s="61" t="s">
        <v>112</v>
      </c>
      <c r="D165" s="61" t="s">
        <v>369</v>
      </c>
      <c r="E165" s="61" t="s">
        <v>370</v>
      </c>
      <c r="F165" s="128">
        <v>26</v>
      </c>
      <c r="G165" s="62">
        <v>2009</v>
      </c>
      <c r="H165" s="62">
        <v>1</v>
      </c>
      <c r="I165" s="81"/>
      <c r="J165" s="81"/>
      <c r="L165" s="2"/>
      <c r="M165" s="2"/>
      <c r="N165" s="3"/>
    </row>
    <row r="166" spans="1:14" ht="15" customHeight="1" x14ac:dyDescent="0.15">
      <c r="A166" s="45" t="s">
        <v>111</v>
      </c>
      <c r="B166" s="46" t="s">
        <v>112</v>
      </c>
      <c r="F166" s="117">
        <f>F167+F168</f>
        <v>56.53</v>
      </c>
      <c r="H166" s="42">
        <v>2</v>
      </c>
      <c r="I166" s="49" t="s">
        <v>231</v>
      </c>
      <c r="J166" s="97" t="s">
        <v>111</v>
      </c>
      <c r="L166" s="2"/>
      <c r="M166" s="2"/>
      <c r="N166" s="3"/>
    </row>
    <row r="167" spans="1:14" ht="15" customHeight="1" x14ac:dyDescent="0.15">
      <c r="A167" s="51"/>
      <c r="B167" s="52"/>
      <c r="C167" s="53" t="s">
        <v>112</v>
      </c>
      <c r="D167" s="53" t="s">
        <v>112</v>
      </c>
      <c r="E167" s="53" t="s">
        <v>371</v>
      </c>
      <c r="F167" s="123">
        <v>47.2</v>
      </c>
      <c r="G167" s="54">
        <v>2005</v>
      </c>
      <c r="H167" s="54">
        <v>1</v>
      </c>
      <c r="I167" s="89"/>
      <c r="J167" s="89"/>
      <c r="L167" s="2"/>
      <c r="M167" s="2"/>
      <c r="N167" s="3"/>
    </row>
    <row r="168" spans="1:14" ht="15" customHeight="1" x14ac:dyDescent="0.15">
      <c r="A168" s="76"/>
      <c r="B168" s="77"/>
      <c r="C168" s="61" t="s">
        <v>112</v>
      </c>
      <c r="D168" s="61" t="s">
        <v>372</v>
      </c>
      <c r="E168" s="61" t="s">
        <v>373</v>
      </c>
      <c r="F168" s="128">
        <v>9.33</v>
      </c>
      <c r="G168" s="62">
        <v>2014</v>
      </c>
      <c r="H168" s="62">
        <v>1</v>
      </c>
      <c r="I168" s="105"/>
      <c r="J168" s="105"/>
      <c r="L168" s="2"/>
      <c r="M168" s="2"/>
      <c r="N168" s="3"/>
    </row>
    <row r="169" spans="1:14" ht="15" customHeight="1" x14ac:dyDescent="0.15">
      <c r="A169" s="45" t="s">
        <v>113</v>
      </c>
      <c r="B169" s="46" t="s">
        <v>26</v>
      </c>
      <c r="C169" s="47"/>
      <c r="D169" s="47"/>
      <c r="E169" s="47"/>
      <c r="F169" s="117"/>
      <c r="G169" s="84"/>
      <c r="H169" s="42"/>
      <c r="I169" s="49" t="s">
        <v>232</v>
      </c>
      <c r="J169" s="97" t="s">
        <v>113</v>
      </c>
      <c r="L169" s="2"/>
      <c r="M169" s="2"/>
      <c r="N169" s="3"/>
    </row>
    <row r="170" spans="1:14" ht="15" customHeight="1" x14ac:dyDescent="0.15">
      <c r="A170" s="45" t="s">
        <v>114</v>
      </c>
      <c r="B170" s="46" t="s">
        <v>115</v>
      </c>
      <c r="F170" s="126">
        <f>F171+F172+F173+F174</f>
        <v>94.64</v>
      </c>
      <c r="H170" s="94">
        <v>4</v>
      </c>
      <c r="I170" s="49" t="s">
        <v>233</v>
      </c>
      <c r="J170" s="97" t="s">
        <v>114</v>
      </c>
      <c r="L170" s="2"/>
      <c r="M170" s="2"/>
      <c r="N170" s="3"/>
    </row>
    <row r="171" spans="1:14" ht="15" customHeight="1" x14ac:dyDescent="0.15">
      <c r="A171" s="51"/>
      <c r="B171" s="52"/>
      <c r="C171" s="53" t="s">
        <v>117</v>
      </c>
      <c r="D171" s="53" t="s">
        <v>174</v>
      </c>
      <c r="E171" s="53" t="s">
        <v>374</v>
      </c>
      <c r="F171" s="123">
        <v>32</v>
      </c>
      <c r="G171" s="54">
        <v>2005</v>
      </c>
      <c r="H171" s="54">
        <v>1</v>
      </c>
      <c r="I171" s="89"/>
      <c r="J171" s="89"/>
      <c r="L171" s="2"/>
      <c r="M171" s="2"/>
      <c r="N171" s="3"/>
    </row>
    <row r="172" spans="1:14" ht="15" customHeight="1" x14ac:dyDescent="0.15">
      <c r="A172" s="57"/>
      <c r="B172" s="2"/>
      <c r="C172" s="11" t="s">
        <v>117</v>
      </c>
      <c r="D172" s="11" t="s">
        <v>375</v>
      </c>
      <c r="E172" s="11" t="s">
        <v>376</v>
      </c>
      <c r="F172" s="127">
        <v>44</v>
      </c>
      <c r="G172" s="58">
        <v>2008</v>
      </c>
      <c r="H172" s="58">
        <v>1</v>
      </c>
      <c r="I172" s="80"/>
      <c r="J172" s="80"/>
      <c r="L172" s="2"/>
      <c r="M172" s="2"/>
      <c r="N172" s="3"/>
    </row>
    <row r="173" spans="1:14" ht="15" customHeight="1" x14ac:dyDescent="0.15">
      <c r="A173" s="57"/>
      <c r="B173" s="2"/>
      <c r="C173" s="11" t="s">
        <v>117</v>
      </c>
      <c r="D173" s="11" t="s">
        <v>377</v>
      </c>
      <c r="E173" s="11" t="s">
        <v>378</v>
      </c>
      <c r="F173" s="127">
        <v>8.1999999999999993</v>
      </c>
      <c r="G173" s="58">
        <v>2009</v>
      </c>
      <c r="H173" s="58">
        <v>1</v>
      </c>
      <c r="I173" s="25"/>
      <c r="J173" s="25"/>
      <c r="L173" s="2"/>
      <c r="M173" s="2"/>
      <c r="N173" s="3"/>
    </row>
    <row r="174" spans="1:14" ht="15" customHeight="1" x14ac:dyDescent="0.15">
      <c r="A174" s="76"/>
      <c r="B174" s="77"/>
      <c r="C174" s="61" t="s">
        <v>117</v>
      </c>
      <c r="D174" s="61" t="s">
        <v>174</v>
      </c>
      <c r="E174" s="61" t="s">
        <v>379</v>
      </c>
      <c r="F174" s="128">
        <v>10.44</v>
      </c>
      <c r="G174" s="62">
        <v>2012</v>
      </c>
      <c r="H174" s="62">
        <v>1</v>
      </c>
      <c r="I174" s="81"/>
      <c r="J174" s="81"/>
      <c r="L174" s="2"/>
      <c r="M174" s="2"/>
      <c r="N174" s="3"/>
    </row>
    <row r="175" spans="1:14" ht="15" customHeight="1" x14ac:dyDescent="0.15">
      <c r="A175" s="45" t="s">
        <v>116</v>
      </c>
      <c r="B175" s="46" t="s">
        <v>117</v>
      </c>
      <c r="F175" s="117">
        <v>8.6999999999999993</v>
      </c>
      <c r="H175" s="42">
        <v>1</v>
      </c>
      <c r="I175" s="49" t="s">
        <v>117</v>
      </c>
      <c r="J175" s="97" t="s">
        <v>116</v>
      </c>
      <c r="L175" s="2"/>
      <c r="M175" s="2"/>
      <c r="N175" s="3"/>
    </row>
    <row r="176" spans="1:14" ht="15" customHeight="1" x14ac:dyDescent="0.15">
      <c r="A176" s="51"/>
      <c r="B176" s="52"/>
      <c r="C176" s="47" t="s">
        <v>117</v>
      </c>
      <c r="D176" s="47" t="s">
        <v>380</v>
      </c>
      <c r="E176" s="47" t="s">
        <v>381</v>
      </c>
      <c r="F176" s="121">
        <v>8.6999999999999993</v>
      </c>
      <c r="G176" s="48">
        <v>2005</v>
      </c>
      <c r="H176" s="54">
        <v>1</v>
      </c>
      <c r="I176" s="104"/>
      <c r="J176" s="67"/>
      <c r="L176" s="2"/>
      <c r="M176" s="2"/>
      <c r="N176" s="3"/>
    </row>
    <row r="177" spans="1:14" ht="15" customHeight="1" x14ac:dyDescent="0.15">
      <c r="A177" s="45" t="s">
        <v>118</v>
      </c>
      <c r="B177" s="46" t="s">
        <v>15</v>
      </c>
      <c r="F177" s="126">
        <v>50</v>
      </c>
      <c r="H177" s="42">
        <v>1</v>
      </c>
      <c r="I177" s="49" t="s">
        <v>234</v>
      </c>
      <c r="J177" s="97" t="s">
        <v>118</v>
      </c>
      <c r="L177" s="2"/>
      <c r="M177" s="2"/>
      <c r="N177" s="3"/>
    </row>
    <row r="178" spans="1:14" ht="15" customHeight="1" x14ac:dyDescent="0.15">
      <c r="A178" s="51"/>
      <c r="B178" s="52"/>
      <c r="C178" s="47" t="s">
        <v>26</v>
      </c>
      <c r="D178" s="47" t="s">
        <v>382</v>
      </c>
      <c r="E178" s="47" t="s">
        <v>383</v>
      </c>
      <c r="F178" s="121">
        <v>50</v>
      </c>
      <c r="G178" s="48">
        <v>2010</v>
      </c>
      <c r="H178" s="54">
        <v>1</v>
      </c>
      <c r="I178" s="104"/>
      <c r="J178" s="67"/>
      <c r="L178" s="2"/>
      <c r="M178" s="2"/>
      <c r="N178" s="3"/>
    </row>
    <row r="179" spans="1:14" ht="15" customHeight="1" x14ac:dyDescent="0.15">
      <c r="A179" s="45" t="s">
        <v>119</v>
      </c>
      <c r="B179" s="46" t="s">
        <v>27</v>
      </c>
      <c r="F179" s="126">
        <v>38.35</v>
      </c>
      <c r="H179" s="42">
        <v>1</v>
      </c>
      <c r="I179" s="49" t="s">
        <v>27</v>
      </c>
      <c r="J179" s="97" t="s">
        <v>119</v>
      </c>
      <c r="L179" s="2"/>
      <c r="M179" s="2"/>
      <c r="N179" s="3"/>
    </row>
    <row r="180" spans="1:14" ht="15" customHeight="1" x14ac:dyDescent="0.15">
      <c r="A180" s="51"/>
      <c r="B180" s="52"/>
      <c r="C180" s="47" t="s">
        <v>27</v>
      </c>
      <c r="D180" s="47" t="s">
        <v>174</v>
      </c>
      <c r="E180" s="47" t="s">
        <v>384</v>
      </c>
      <c r="F180" s="121">
        <v>38.35</v>
      </c>
      <c r="G180" s="48">
        <v>2005</v>
      </c>
      <c r="H180" s="54">
        <v>1</v>
      </c>
      <c r="I180" s="104"/>
      <c r="J180" s="67"/>
      <c r="L180" s="2"/>
      <c r="M180" s="2"/>
      <c r="N180" s="3"/>
    </row>
    <row r="181" spans="1:14" ht="15" customHeight="1" x14ac:dyDescent="0.15">
      <c r="A181" s="45" t="s">
        <v>120</v>
      </c>
      <c r="B181" s="46" t="s">
        <v>121</v>
      </c>
      <c r="F181" s="126">
        <v>100</v>
      </c>
      <c r="H181" s="42">
        <v>1</v>
      </c>
      <c r="I181" s="49" t="s">
        <v>235</v>
      </c>
      <c r="J181" s="97" t="s">
        <v>120</v>
      </c>
      <c r="L181" s="2"/>
      <c r="M181" s="2"/>
      <c r="N181" s="3"/>
    </row>
    <row r="182" spans="1:14" ht="15" customHeight="1" x14ac:dyDescent="0.15">
      <c r="A182" s="45"/>
      <c r="B182" s="46"/>
      <c r="C182" s="47" t="s">
        <v>26</v>
      </c>
      <c r="D182" s="47" t="s">
        <v>121</v>
      </c>
      <c r="E182" s="47" t="s">
        <v>385</v>
      </c>
      <c r="F182" s="121">
        <v>100</v>
      </c>
      <c r="G182" s="48">
        <v>2006</v>
      </c>
      <c r="H182" s="48">
        <v>1</v>
      </c>
      <c r="I182" s="67"/>
      <c r="J182" s="97"/>
      <c r="L182" s="2"/>
      <c r="M182" s="2"/>
      <c r="N182" s="3"/>
    </row>
    <row r="183" spans="1:14" ht="15" customHeight="1" x14ac:dyDescent="0.15">
      <c r="A183" s="45" t="s">
        <v>122</v>
      </c>
      <c r="B183" s="46" t="s">
        <v>16</v>
      </c>
      <c r="F183" s="117">
        <f>F184+F185</f>
        <v>94.6</v>
      </c>
      <c r="H183" s="42">
        <v>2</v>
      </c>
      <c r="I183" s="49" t="s">
        <v>236</v>
      </c>
      <c r="J183" s="97" t="s">
        <v>122</v>
      </c>
      <c r="L183" s="2"/>
      <c r="M183" s="2"/>
      <c r="N183" s="3"/>
    </row>
    <row r="184" spans="1:14" ht="15" customHeight="1" x14ac:dyDescent="0.15">
      <c r="A184" s="51"/>
      <c r="B184" s="52"/>
      <c r="C184" s="53" t="s">
        <v>16</v>
      </c>
      <c r="D184" s="53" t="s">
        <v>386</v>
      </c>
      <c r="E184" s="53" t="s">
        <v>387</v>
      </c>
      <c r="F184" s="123">
        <v>34</v>
      </c>
      <c r="G184" s="54">
        <v>2009</v>
      </c>
      <c r="H184" s="54">
        <v>1</v>
      </c>
      <c r="I184" s="89"/>
      <c r="J184" s="89"/>
      <c r="L184" s="2"/>
      <c r="M184" s="2"/>
      <c r="N184" s="3"/>
    </row>
    <row r="185" spans="1:14" ht="15" customHeight="1" x14ac:dyDescent="0.15">
      <c r="A185" s="57"/>
      <c r="B185" s="2"/>
      <c r="C185" s="11" t="s">
        <v>16</v>
      </c>
      <c r="D185" s="11" t="s">
        <v>386</v>
      </c>
      <c r="E185" s="11" t="s">
        <v>388</v>
      </c>
      <c r="F185" s="127">
        <v>60.6</v>
      </c>
      <c r="G185" s="58">
        <v>2011</v>
      </c>
      <c r="H185" s="58">
        <v>1</v>
      </c>
      <c r="I185" s="81"/>
      <c r="J185" s="81"/>
      <c r="L185" s="2"/>
      <c r="M185" s="2"/>
      <c r="N185" s="3"/>
    </row>
    <row r="186" spans="1:14" ht="15" customHeight="1" x14ac:dyDescent="0.15">
      <c r="A186" s="45" t="s">
        <v>123</v>
      </c>
      <c r="B186" s="46" t="s">
        <v>124</v>
      </c>
      <c r="C186" s="47"/>
      <c r="D186" s="47"/>
      <c r="E186" s="47"/>
      <c r="F186" s="117">
        <f>F187+F188</f>
        <v>108.4</v>
      </c>
      <c r="G186" s="84"/>
      <c r="H186" s="42">
        <v>2</v>
      </c>
      <c r="I186" s="49" t="s">
        <v>124</v>
      </c>
      <c r="J186" s="66" t="s">
        <v>123</v>
      </c>
      <c r="L186" s="2"/>
      <c r="M186" s="2"/>
      <c r="N186" s="3"/>
    </row>
    <row r="187" spans="1:14" ht="15" customHeight="1" x14ac:dyDescent="0.15">
      <c r="A187" s="51"/>
      <c r="B187" s="52"/>
      <c r="C187" s="53" t="s">
        <v>16</v>
      </c>
      <c r="D187" s="53" t="s">
        <v>174</v>
      </c>
      <c r="E187" s="53" t="s">
        <v>348</v>
      </c>
      <c r="F187" s="123">
        <v>58.4</v>
      </c>
      <c r="G187" s="54">
        <v>2009</v>
      </c>
      <c r="H187" s="54">
        <v>1</v>
      </c>
      <c r="I187" s="89"/>
      <c r="J187" s="89"/>
      <c r="L187" s="2"/>
      <c r="M187" s="2"/>
      <c r="N187" s="3"/>
    </row>
    <row r="188" spans="1:14" ht="15" customHeight="1" x14ac:dyDescent="0.15">
      <c r="A188" s="57"/>
      <c r="B188" s="2"/>
      <c r="C188" s="11" t="s">
        <v>16</v>
      </c>
      <c r="D188" s="11" t="s">
        <v>174</v>
      </c>
      <c r="E188" s="11" t="s">
        <v>389</v>
      </c>
      <c r="F188" s="127">
        <v>50</v>
      </c>
      <c r="G188" s="58">
        <v>2010</v>
      </c>
      <c r="H188" s="58">
        <v>1</v>
      </c>
      <c r="I188" s="73"/>
      <c r="J188" s="81"/>
      <c r="L188" s="2"/>
      <c r="M188" s="2"/>
      <c r="N188" s="3"/>
    </row>
    <row r="189" spans="1:14" ht="15" customHeight="1" x14ac:dyDescent="0.15">
      <c r="A189" s="45" t="s">
        <v>125</v>
      </c>
      <c r="B189" s="46" t="s">
        <v>126</v>
      </c>
      <c r="C189" s="65"/>
      <c r="D189" s="65"/>
      <c r="E189" s="48"/>
      <c r="F189" s="117">
        <v>55</v>
      </c>
      <c r="G189" s="48"/>
      <c r="H189" s="42">
        <v>1</v>
      </c>
      <c r="I189" s="49" t="s">
        <v>126</v>
      </c>
      <c r="J189" s="97" t="s">
        <v>125</v>
      </c>
      <c r="L189" s="2"/>
      <c r="M189" s="2"/>
      <c r="N189" s="3"/>
    </row>
    <row r="190" spans="1:14" ht="15" customHeight="1" x14ac:dyDescent="0.15">
      <c r="A190" s="45"/>
      <c r="B190" s="46"/>
      <c r="C190" s="65" t="s">
        <v>26</v>
      </c>
      <c r="D190" s="65" t="s">
        <v>126</v>
      </c>
      <c r="E190" s="110" t="s">
        <v>390</v>
      </c>
      <c r="F190" s="121">
        <v>55</v>
      </c>
      <c r="G190" s="48">
        <v>2009</v>
      </c>
      <c r="H190" s="48">
        <v>1</v>
      </c>
      <c r="I190" s="49"/>
      <c r="J190" s="97"/>
      <c r="L190" s="2"/>
      <c r="M190" s="2"/>
      <c r="N190" s="3"/>
    </row>
    <row r="191" spans="1:14" ht="15" customHeight="1" x14ac:dyDescent="0.15">
      <c r="A191" s="45" t="s">
        <v>127</v>
      </c>
      <c r="B191" s="46" t="s">
        <v>128</v>
      </c>
      <c r="C191" s="65"/>
      <c r="D191" s="65"/>
      <c r="E191" s="48"/>
      <c r="F191" s="117">
        <v>50</v>
      </c>
      <c r="G191" s="48"/>
      <c r="H191" s="42">
        <v>1</v>
      </c>
      <c r="I191" s="49" t="s">
        <v>128</v>
      </c>
      <c r="J191" s="97" t="s">
        <v>127</v>
      </c>
      <c r="L191" s="2"/>
      <c r="M191" s="2"/>
      <c r="N191" s="3"/>
    </row>
    <row r="192" spans="1:14" ht="15" customHeight="1" x14ac:dyDescent="0.15">
      <c r="A192" s="45"/>
      <c r="B192" s="46"/>
      <c r="C192" s="65" t="s">
        <v>16</v>
      </c>
      <c r="D192" s="65" t="s">
        <v>174</v>
      </c>
      <c r="E192" s="110" t="s">
        <v>391</v>
      </c>
      <c r="F192" s="121">
        <v>50</v>
      </c>
      <c r="G192" s="48">
        <v>2010</v>
      </c>
      <c r="H192" s="48">
        <v>1</v>
      </c>
      <c r="I192" s="49"/>
      <c r="J192" s="97"/>
      <c r="L192" s="2"/>
      <c r="M192" s="2"/>
      <c r="N192" s="3"/>
    </row>
    <row r="193" spans="1:14" s="4" customFormat="1" ht="15" customHeight="1" x14ac:dyDescent="0.15">
      <c r="A193" s="45" t="s">
        <v>129</v>
      </c>
      <c r="B193" s="46" t="s">
        <v>130</v>
      </c>
      <c r="C193" s="65"/>
      <c r="D193" s="65"/>
      <c r="E193" s="48"/>
      <c r="F193" s="117">
        <v>48.11</v>
      </c>
      <c r="G193" s="48"/>
      <c r="H193" s="42">
        <v>1</v>
      </c>
      <c r="I193" s="49" t="s">
        <v>130</v>
      </c>
      <c r="J193" s="97" t="s">
        <v>129</v>
      </c>
      <c r="L193" s="2"/>
      <c r="M193" s="2"/>
      <c r="N193" s="5"/>
    </row>
    <row r="194" spans="1:14" s="4" customFormat="1" ht="15" customHeight="1" x14ac:dyDescent="0.15">
      <c r="A194" s="51"/>
      <c r="B194" s="52"/>
      <c r="C194" s="65" t="s">
        <v>16</v>
      </c>
      <c r="D194" s="65" t="s">
        <v>174</v>
      </c>
      <c r="E194" s="110" t="s">
        <v>392</v>
      </c>
      <c r="F194" s="121">
        <v>48.11</v>
      </c>
      <c r="G194" s="48">
        <v>2010</v>
      </c>
      <c r="H194" s="48">
        <v>1</v>
      </c>
      <c r="I194" s="55"/>
      <c r="J194" s="97"/>
      <c r="L194" s="2"/>
      <c r="M194" s="2"/>
      <c r="N194" s="5"/>
    </row>
    <row r="195" spans="1:14" s="4" customFormat="1" ht="15" customHeight="1" x14ac:dyDescent="0.15">
      <c r="A195" s="51" t="s">
        <v>131</v>
      </c>
      <c r="B195" s="52" t="s">
        <v>17</v>
      </c>
      <c r="C195" s="65"/>
      <c r="D195" s="65"/>
      <c r="E195" s="48"/>
      <c r="F195" s="117">
        <v>31.28</v>
      </c>
      <c r="G195" s="48"/>
      <c r="H195" s="42">
        <v>1</v>
      </c>
      <c r="I195" s="55" t="s">
        <v>17</v>
      </c>
      <c r="J195" s="97" t="s">
        <v>131</v>
      </c>
      <c r="L195" s="2"/>
      <c r="M195" s="2"/>
      <c r="N195" s="5"/>
    </row>
    <row r="196" spans="1:14" s="4" customFormat="1" ht="15" customHeight="1" x14ac:dyDescent="0.15">
      <c r="A196" s="51"/>
      <c r="B196" s="52"/>
      <c r="C196" s="65" t="s">
        <v>16</v>
      </c>
      <c r="D196" s="65" t="s">
        <v>174</v>
      </c>
      <c r="E196" s="110" t="s">
        <v>393</v>
      </c>
      <c r="F196" s="121">
        <v>31.28</v>
      </c>
      <c r="G196" s="48">
        <v>2006</v>
      </c>
      <c r="H196" s="48">
        <v>1</v>
      </c>
      <c r="I196" s="55"/>
      <c r="J196" s="97"/>
      <c r="L196" s="2"/>
      <c r="M196" s="2"/>
      <c r="N196" s="5"/>
    </row>
    <row r="197" spans="1:14" ht="15" customHeight="1" x14ac:dyDescent="0.15">
      <c r="A197" s="45" t="s">
        <v>132</v>
      </c>
      <c r="B197" s="46" t="s">
        <v>133</v>
      </c>
      <c r="F197" s="126">
        <v>24.08</v>
      </c>
      <c r="H197" s="42">
        <v>1</v>
      </c>
      <c r="I197" s="49" t="s">
        <v>133</v>
      </c>
      <c r="J197" s="97" t="s">
        <v>132</v>
      </c>
      <c r="L197" s="2"/>
      <c r="M197" s="2"/>
      <c r="N197" s="3"/>
    </row>
    <row r="198" spans="1:14" ht="15" customHeight="1" x14ac:dyDescent="0.15">
      <c r="A198" s="51"/>
      <c r="B198" s="52"/>
      <c r="C198" s="47" t="s">
        <v>16</v>
      </c>
      <c r="D198" s="47" t="s">
        <v>174</v>
      </c>
      <c r="E198" s="47" t="s">
        <v>394</v>
      </c>
      <c r="F198" s="121">
        <v>24.08</v>
      </c>
      <c r="G198" s="48">
        <v>2005</v>
      </c>
      <c r="H198" s="54">
        <v>1</v>
      </c>
      <c r="I198" s="104"/>
      <c r="J198" s="67"/>
      <c r="L198" s="2"/>
      <c r="M198" s="2"/>
      <c r="N198" s="3"/>
    </row>
    <row r="199" spans="1:14" ht="15" customHeight="1" x14ac:dyDescent="0.15">
      <c r="A199" s="45" t="s">
        <v>134</v>
      </c>
      <c r="B199" s="46" t="s">
        <v>135</v>
      </c>
      <c r="F199" s="126">
        <v>23.59</v>
      </c>
      <c r="H199" s="42">
        <v>1</v>
      </c>
      <c r="I199" s="49" t="s">
        <v>135</v>
      </c>
      <c r="J199" s="97" t="s">
        <v>134</v>
      </c>
      <c r="L199" s="2"/>
      <c r="M199" s="2"/>
      <c r="N199" s="3"/>
    </row>
    <row r="200" spans="1:14" ht="15" customHeight="1" x14ac:dyDescent="0.15">
      <c r="A200" s="51"/>
      <c r="B200" s="52"/>
      <c r="C200" s="47" t="s">
        <v>137</v>
      </c>
      <c r="D200" s="47" t="s">
        <v>174</v>
      </c>
      <c r="E200" s="47" t="s">
        <v>395</v>
      </c>
      <c r="F200" s="121">
        <v>23.59</v>
      </c>
      <c r="G200" s="48">
        <v>2010</v>
      </c>
      <c r="H200" s="48">
        <v>1</v>
      </c>
      <c r="I200" s="67"/>
      <c r="J200" s="67"/>
      <c r="L200" s="2"/>
      <c r="M200" s="2"/>
      <c r="N200" s="3"/>
    </row>
    <row r="201" spans="1:14" ht="15" customHeight="1" x14ac:dyDescent="0.15">
      <c r="A201" s="45" t="s">
        <v>136</v>
      </c>
      <c r="B201" s="46" t="s">
        <v>137</v>
      </c>
      <c r="F201" s="126">
        <f>F202+F203</f>
        <v>294.7</v>
      </c>
      <c r="H201" s="94">
        <v>2</v>
      </c>
      <c r="I201" s="63" t="s">
        <v>137</v>
      </c>
      <c r="J201" s="97" t="s">
        <v>136</v>
      </c>
      <c r="L201" s="2"/>
      <c r="M201" s="2"/>
      <c r="N201" s="3"/>
    </row>
    <row r="202" spans="1:14" ht="15" customHeight="1" x14ac:dyDescent="0.15">
      <c r="A202" s="51"/>
      <c r="B202" s="52"/>
      <c r="C202" s="53" t="s">
        <v>137</v>
      </c>
      <c r="D202" s="53" t="s">
        <v>396</v>
      </c>
      <c r="E202" s="53" t="s">
        <v>397</v>
      </c>
      <c r="F202" s="123">
        <v>224.7</v>
      </c>
      <c r="G202" s="54">
        <v>2005</v>
      </c>
      <c r="H202" s="54">
        <v>1</v>
      </c>
      <c r="I202" s="89"/>
      <c r="J202" s="89"/>
      <c r="L202" s="2"/>
      <c r="M202" s="2"/>
      <c r="N202" s="3"/>
    </row>
    <row r="203" spans="1:14" ht="15" customHeight="1" x14ac:dyDescent="0.15">
      <c r="A203" s="76"/>
      <c r="B203" s="77"/>
      <c r="C203" s="61" t="s">
        <v>137</v>
      </c>
      <c r="D203" s="61" t="s">
        <v>174</v>
      </c>
      <c r="E203" s="61" t="s">
        <v>398</v>
      </c>
      <c r="F203" s="128">
        <v>70</v>
      </c>
      <c r="G203" s="62">
        <v>2010</v>
      </c>
      <c r="H203" s="62">
        <v>1</v>
      </c>
      <c r="I203" s="105"/>
      <c r="J203" s="105"/>
      <c r="L203" s="2"/>
      <c r="M203" s="2"/>
      <c r="N203" s="3"/>
    </row>
    <row r="204" spans="1:14" ht="15" customHeight="1" x14ac:dyDescent="0.15">
      <c r="A204" s="45" t="s">
        <v>138</v>
      </c>
      <c r="B204" s="46" t="s">
        <v>139</v>
      </c>
      <c r="C204" s="65"/>
      <c r="D204" s="65"/>
      <c r="E204" s="48"/>
      <c r="F204" s="117">
        <v>16.899999999999999</v>
      </c>
      <c r="G204" s="48"/>
      <c r="H204" s="94">
        <v>1</v>
      </c>
      <c r="I204" s="49" t="s">
        <v>400</v>
      </c>
      <c r="J204" s="97" t="s">
        <v>138</v>
      </c>
      <c r="L204" s="2"/>
      <c r="M204" s="2"/>
      <c r="N204" s="3"/>
    </row>
    <row r="205" spans="1:14" ht="15" customHeight="1" x14ac:dyDescent="0.15">
      <c r="A205" s="45"/>
      <c r="B205" s="46"/>
      <c r="C205" s="65" t="s">
        <v>137</v>
      </c>
      <c r="D205" s="65" t="s">
        <v>174</v>
      </c>
      <c r="E205" s="110" t="s">
        <v>399</v>
      </c>
      <c r="F205" s="121">
        <v>16.899999999999999</v>
      </c>
      <c r="G205" s="48">
        <v>2010</v>
      </c>
      <c r="H205" s="48">
        <v>1</v>
      </c>
      <c r="I205" s="67"/>
      <c r="J205" s="97"/>
      <c r="L205" s="2"/>
      <c r="M205" s="2"/>
      <c r="N205" s="3"/>
    </row>
    <row r="206" spans="1:14" ht="15" customHeight="1" x14ac:dyDescent="0.15">
      <c r="A206" s="45" t="s">
        <v>140</v>
      </c>
      <c r="B206" s="46" t="s">
        <v>28</v>
      </c>
      <c r="C206" s="65"/>
      <c r="D206" s="65"/>
      <c r="E206" s="48"/>
      <c r="F206" s="121"/>
      <c r="G206" s="48"/>
      <c r="H206" s="48"/>
      <c r="I206" s="49" t="s">
        <v>28</v>
      </c>
      <c r="J206" s="97" t="s">
        <v>140</v>
      </c>
      <c r="L206" s="2"/>
      <c r="M206" s="2"/>
      <c r="N206" s="3"/>
    </row>
    <row r="207" spans="1:14" ht="15" customHeight="1" x14ac:dyDescent="0.15">
      <c r="A207" s="45" t="s">
        <v>141</v>
      </c>
      <c r="B207" s="46" t="s">
        <v>142</v>
      </c>
      <c r="C207" s="65"/>
      <c r="D207" s="65"/>
      <c r="E207" s="48"/>
      <c r="F207" s="121"/>
      <c r="G207" s="48"/>
      <c r="H207" s="48"/>
      <c r="I207" s="49" t="s">
        <v>142</v>
      </c>
      <c r="J207" s="97" t="s">
        <v>141</v>
      </c>
      <c r="L207" s="2"/>
      <c r="M207" s="2"/>
      <c r="N207" s="3"/>
    </row>
    <row r="208" spans="1:14" ht="15" customHeight="1" x14ac:dyDescent="0.15">
      <c r="A208" s="45" t="s">
        <v>143</v>
      </c>
      <c r="B208" s="46" t="s">
        <v>144</v>
      </c>
      <c r="C208" s="65"/>
      <c r="D208" s="65"/>
      <c r="E208" s="48"/>
      <c r="F208" s="121"/>
      <c r="G208" s="48"/>
      <c r="H208" s="48"/>
      <c r="I208" s="49" t="s">
        <v>144</v>
      </c>
      <c r="J208" s="97" t="s">
        <v>143</v>
      </c>
      <c r="L208" s="2"/>
      <c r="M208" s="2"/>
      <c r="N208" s="3"/>
    </row>
    <row r="209" spans="1:14" ht="15" customHeight="1" x14ac:dyDescent="0.15">
      <c r="A209" s="45" t="s">
        <v>145</v>
      </c>
      <c r="B209" s="46" t="s">
        <v>146</v>
      </c>
      <c r="F209" s="117">
        <v>51.445999999999998</v>
      </c>
      <c r="H209" s="42">
        <v>2</v>
      </c>
      <c r="I209" s="49" t="s">
        <v>146</v>
      </c>
      <c r="J209" s="97" t="s">
        <v>145</v>
      </c>
      <c r="L209" s="2"/>
      <c r="M209" s="2"/>
      <c r="N209" s="3"/>
    </row>
    <row r="210" spans="1:14" ht="15" customHeight="1" x14ac:dyDescent="0.15">
      <c r="A210" s="51"/>
      <c r="B210" s="52"/>
      <c r="C210" s="53" t="s">
        <v>137</v>
      </c>
      <c r="D210" s="53" t="s">
        <v>401</v>
      </c>
      <c r="E210" s="53" t="s">
        <v>401</v>
      </c>
      <c r="F210" s="123">
        <v>10.446</v>
      </c>
      <c r="G210" s="54">
        <v>2011</v>
      </c>
      <c r="H210" s="54">
        <v>1</v>
      </c>
      <c r="I210" s="89"/>
      <c r="J210" s="89"/>
      <c r="L210" s="2"/>
      <c r="M210" s="2"/>
      <c r="N210" s="3"/>
    </row>
    <row r="211" spans="1:14" ht="15" customHeight="1" x14ac:dyDescent="0.15">
      <c r="A211" s="76"/>
      <c r="B211" s="77"/>
      <c r="C211" s="61" t="s">
        <v>137</v>
      </c>
      <c r="D211" s="61" t="s">
        <v>174</v>
      </c>
      <c r="E211" s="61" t="s">
        <v>146</v>
      </c>
      <c r="F211" s="128">
        <v>41</v>
      </c>
      <c r="G211" s="62">
        <v>2010</v>
      </c>
      <c r="H211" s="62">
        <v>1</v>
      </c>
      <c r="I211" s="105"/>
      <c r="J211" s="105"/>
      <c r="L211" s="2"/>
      <c r="M211" s="2"/>
      <c r="N211" s="3"/>
    </row>
    <row r="212" spans="1:14" ht="15" customHeight="1" x14ac:dyDescent="0.15">
      <c r="A212" s="45" t="s">
        <v>147</v>
      </c>
      <c r="B212" s="46" t="s">
        <v>148</v>
      </c>
      <c r="C212" s="65"/>
      <c r="D212" s="65"/>
      <c r="E212" s="48"/>
      <c r="F212" s="117">
        <v>3.3119999999999998</v>
      </c>
      <c r="G212" s="48"/>
      <c r="H212" s="42">
        <v>1</v>
      </c>
      <c r="I212" s="49" t="s">
        <v>148</v>
      </c>
      <c r="J212" s="97" t="s">
        <v>147</v>
      </c>
      <c r="L212" s="2"/>
      <c r="M212" s="2"/>
      <c r="N212" s="3"/>
    </row>
    <row r="213" spans="1:14" ht="15" customHeight="1" x14ac:dyDescent="0.15">
      <c r="A213" s="45"/>
      <c r="B213" s="46"/>
      <c r="C213" s="65" t="s">
        <v>137</v>
      </c>
      <c r="D213" s="65" t="s">
        <v>174</v>
      </c>
      <c r="E213" s="110" t="s">
        <v>402</v>
      </c>
      <c r="F213" s="121">
        <v>3.3119999999999998</v>
      </c>
      <c r="G213" s="48">
        <v>2011</v>
      </c>
      <c r="H213" s="48">
        <v>1</v>
      </c>
      <c r="I213" s="49"/>
      <c r="J213" s="97"/>
      <c r="L213" s="2"/>
      <c r="M213" s="2"/>
      <c r="N213" s="3"/>
    </row>
    <row r="214" spans="1:14" ht="15" customHeight="1" x14ac:dyDescent="0.15">
      <c r="A214" s="45" t="s">
        <v>149</v>
      </c>
      <c r="B214" s="46" t="s">
        <v>150</v>
      </c>
      <c r="F214" s="126">
        <v>105.07</v>
      </c>
      <c r="H214" s="42">
        <v>1</v>
      </c>
      <c r="I214" s="49" t="s">
        <v>150</v>
      </c>
      <c r="J214" s="97" t="s">
        <v>149</v>
      </c>
      <c r="L214" s="2"/>
      <c r="M214" s="2"/>
      <c r="N214" s="3"/>
    </row>
    <row r="215" spans="1:14" ht="15" customHeight="1" x14ac:dyDescent="0.15">
      <c r="A215" s="51"/>
      <c r="B215" s="52"/>
      <c r="C215" s="47" t="s">
        <v>81</v>
      </c>
      <c r="D215" s="47" t="s">
        <v>403</v>
      </c>
      <c r="E215" s="47" t="s">
        <v>404</v>
      </c>
      <c r="F215" s="121">
        <v>105.07</v>
      </c>
      <c r="G215" s="48">
        <v>2005</v>
      </c>
      <c r="H215" s="48">
        <v>1</v>
      </c>
      <c r="I215" s="67"/>
      <c r="J215" s="67"/>
      <c r="L215" s="2"/>
      <c r="M215" s="2"/>
      <c r="N215" s="3"/>
    </row>
    <row r="216" spans="1:14" s="4" customFormat="1" ht="15" customHeight="1" x14ac:dyDescent="0.15">
      <c r="A216" s="45" t="s">
        <v>151</v>
      </c>
      <c r="B216" s="46" t="s">
        <v>18</v>
      </c>
      <c r="F216" s="126">
        <v>130.6</v>
      </c>
      <c r="G216" s="98"/>
      <c r="H216" s="94">
        <v>1</v>
      </c>
      <c r="I216" s="63" t="s">
        <v>18</v>
      </c>
      <c r="J216" s="97" t="s">
        <v>151</v>
      </c>
      <c r="L216" s="2"/>
      <c r="M216" s="2"/>
      <c r="N216" s="5"/>
    </row>
    <row r="217" spans="1:14" s="4" customFormat="1" ht="15" customHeight="1" x14ac:dyDescent="0.15">
      <c r="A217" s="45"/>
      <c r="B217" s="46"/>
      <c r="C217" s="47" t="s">
        <v>19</v>
      </c>
      <c r="D217" s="47" t="s">
        <v>174</v>
      </c>
      <c r="E217" s="47" t="s">
        <v>405</v>
      </c>
      <c r="F217" s="121">
        <v>130.6</v>
      </c>
      <c r="G217" s="48">
        <v>2006</v>
      </c>
      <c r="H217" s="48">
        <v>1</v>
      </c>
      <c r="I217" s="67"/>
      <c r="J217" s="97"/>
      <c r="L217" s="2"/>
      <c r="M217" s="25"/>
      <c r="N217" s="25"/>
    </row>
    <row r="218" spans="1:14" ht="15" customHeight="1" x14ac:dyDescent="0.15">
      <c r="A218" s="45" t="s">
        <v>152</v>
      </c>
      <c r="B218" s="46" t="s">
        <v>153</v>
      </c>
      <c r="C218" s="65"/>
      <c r="D218" s="65"/>
      <c r="E218" s="48"/>
      <c r="F218" s="121"/>
      <c r="G218" s="48"/>
      <c r="H218" s="48"/>
      <c r="I218" s="49" t="s">
        <v>153</v>
      </c>
      <c r="J218" s="97" t="s">
        <v>152</v>
      </c>
      <c r="L218" s="2"/>
      <c r="M218" s="80"/>
      <c r="N218" s="80"/>
    </row>
    <row r="219" spans="1:14" ht="15" customHeight="1" x14ac:dyDescent="0.15">
      <c r="A219" s="45" t="s">
        <v>154</v>
      </c>
      <c r="B219" s="46" t="s">
        <v>19</v>
      </c>
      <c r="C219" s="65"/>
      <c r="D219" s="65"/>
      <c r="E219" s="48"/>
      <c r="F219" s="121"/>
      <c r="G219" s="48"/>
      <c r="H219" s="48"/>
      <c r="I219" s="49" t="s">
        <v>19</v>
      </c>
      <c r="J219" s="97" t="s">
        <v>154</v>
      </c>
      <c r="L219" s="2"/>
      <c r="M219" s="2"/>
      <c r="N219" s="2"/>
    </row>
    <row r="220" spans="1:14" ht="15" customHeight="1" x14ac:dyDescent="0.15">
      <c r="A220" s="45" t="s">
        <v>155</v>
      </c>
      <c r="B220" s="46" t="s">
        <v>156</v>
      </c>
      <c r="C220" s="65"/>
      <c r="D220" s="65"/>
      <c r="E220" s="48"/>
      <c r="F220" s="117">
        <v>84.63</v>
      </c>
      <c r="G220" s="48"/>
      <c r="H220" s="94">
        <v>1</v>
      </c>
      <c r="I220" s="49" t="s">
        <v>156</v>
      </c>
      <c r="J220" s="97" t="s">
        <v>155</v>
      </c>
      <c r="L220" s="2"/>
      <c r="M220" s="2"/>
      <c r="N220" s="3"/>
    </row>
    <row r="221" spans="1:14" ht="15" customHeight="1" x14ac:dyDescent="0.15">
      <c r="A221" s="45"/>
      <c r="B221" s="46"/>
      <c r="C221" s="65" t="s">
        <v>19</v>
      </c>
      <c r="D221" s="65" t="s">
        <v>174</v>
      </c>
      <c r="E221" s="110" t="s">
        <v>406</v>
      </c>
      <c r="F221" s="121">
        <v>84.63</v>
      </c>
      <c r="G221" s="48">
        <v>2010</v>
      </c>
      <c r="H221" s="48">
        <v>1</v>
      </c>
      <c r="I221" s="49"/>
      <c r="J221" s="97"/>
      <c r="L221" s="2"/>
      <c r="M221" s="2"/>
      <c r="N221" s="3"/>
    </row>
    <row r="222" spans="1:14" ht="15" customHeight="1" x14ac:dyDescent="0.15">
      <c r="A222" s="45" t="s">
        <v>157</v>
      </c>
      <c r="B222" s="46" t="s">
        <v>158</v>
      </c>
      <c r="C222" s="65"/>
      <c r="D222" s="65"/>
      <c r="E222" s="48"/>
      <c r="F222" s="117">
        <v>20.49</v>
      </c>
      <c r="G222" s="48"/>
      <c r="H222" s="94">
        <v>1</v>
      </c>
      <c r="I222" s="49" t="s">
        <v>158</v>
      </c>
      <c r="J222" s="97" t="s">
        <v>157</v>
      </c>
      <c r="L222" s="2"/>
      <c r="M222" s="2"/>
      <c r="N222" s="3"/>
    </row>
    <row r="223" spans="1:14" ht="15" customHeight="1" x14ac:dyDescent="0.15">
      <c r="A223" s="45"/>
      <c r="B223" s="46"/>
      <c r="C223" s="65" t="s">
        <v>19</v>
      </c>
      <c r="D223" s="65" t="s">
        <v>174</v>
      </c>
      <c r="E223" s="110" t="s">
        <v>407</v>
      </c>
      <c r="F223" s="121">
        <v>20.49</v>
      </c>
      <c r="G223" s="48">
        <v>2010</v>
      </c>
      <c r="H223" s="48">
        <v>1</v>
      </c>
      <c r="I223" s="49"/>
      <c r="J223" s="97"/>
      <c r="L223" s="2"/>
      <c r="M223" s="2"/>
      <c r="N223" s="3"/>
    </row>
    <row r="224" spans="1:14" ht="15" customHeight="1" x14ac:dyDescent="0.15">
      <c r="A224" s="45" t="s">
        <v>159</v>
      </c>
      <c r="B224" s="46" t="s">
        <v>160</v>
      </c>
      <c r="C224" s="65"/>
      <c r="D224" s="65"/>
      <c r="E224" s="48"/>
      <c r="F224" s="121"/>
      <c r="G224" s="48"/>
      <c r="H224" s="48"/>
      <c r="I224" s="49" t="s">
        <v>160</v>
      </c>
      <c r="J224" s="97" t="s">
        <v>159</v>
      </c>
      <c r="L224" s="2"/>
      <c r="M224" s="2"/>
      <c r="N224" s="3"/>
    </row>
    <row r="225" spans="1:24" ht="15" customHeight="1" x14ac:dyDescent="0.15">
      <c r="A225" s="45" t="s">
        <v>161</v>
      </c>
      <c r="B225" s="46" t="s">
        <v>162</v>
      </c>
      <c r="F225" s="117"/>
      <c r="H225" s="42"/>
      <c r="I225" s="49" t="s">
        <v>162</v>
      </c>
      <c r="J225" s="97" t="s">
        <v>161</v>
      </c>
      <c r="L225" s="2"/>
      <c r="M225" s="2"/>
      <c r="N225" s="3"/>
    </row>
    <row r="226" spans="1:24" ht="15" customHeight="1" x14ac:dyDescent="0.15">
      <c r="A226" s="45" t="s">
        <v>163</v>
      </c>
      <c r="B226" s="46" t="s">
        <v>164</v>
      </c>
      <c r="C226" s="47"/>
      <c r="D226" s="47"/>
      <c r="E226" s="47"/>
      <c r="F226" s="117">
        <v>16.8</v>
      </c>
      <c r="G226" s="48"/>
      <c r="H226" s="42">
        <v>1</v>
      </c>
      <c r="I226" s="49" t="s">
        <v>164</v>
      </c>
      <c r="J226" s="97" t="s">
        <v>163</v>
      </c>
      <c r="L226" s="2"/>
      <c r="M226" s="2"/>
      <c r="N226" s="3"/>
    </row>
    <row r="227" spans="1:24" ht="15" customHeight="1" x14ac:dyDescent="0.15">
      <c r="A227" s="45"/>
      <c r="B227" s="46"/>
      <c r="C227" s="47" t="s">
        <v>19</v>
      </c>
      <c r="D227" s="47" t="s">
        <v>174</v>
      </c>
      <c r="E227" s="47" t="s">
        <v>408</v>
      </c>
      <c r="F227" s="121">
        <v>16.8</v>
      </c>
      <c r="G227" s="48">
        <v>2014</v>
      </c>
      <c r="H227" s="48">
        <v>1</v>
      </c>
      <c r="I227" s="67"/>
      <c r="J227" s="97"/>
      <c r="L227" s="2"/>
      <c r="M227" s="2"/>
      <c r="N227" s="3"/>
    </row>
    <row r="228" spans="1:24" ht="15" customHeight="1" x14ac:dyDescent="0.15">
      <c r="A228" s="111" t="s">
        <v>409</v>
      </c>
      <c r="B228" s="36"/>
      <c r="C228" s="112" t="s">
        <v>410</v>
      </c>
      <c r="D228" s="112"/>
      <c r="L228" s="2"/>
      <c r="M228" s="2"/>
      <c r="N228" s="3"/>
    </row>
    <row r="229" spans="1:24" ht="15" customHeight="1" x14ac:dyDescent="0.15">
      <c r="A229" s="111" t="s">
        <v>413</v>
      </c>
      <c r="B229" s="36"/>
      <c r="C229" s="112" t="s">
        <v>414</v>
      </c>
      <c r="D229" s="112"/>
      <c r="H229" s="22"/>
      <c r="L229" s="25"/>
      <c r="M229" s="25"/>
      <c r="N229" s="3"/>
    </row>
    <row r="230" spans="1:24" x14ac:dyDescent="0.15">
      <c r="A230" s="7" t="s">
        <v>165</v>
      </c>
      <c r="B230" s="113"/>
      <c r="C230" s="8" t="s">
        <v>166</v>
      </c>
      <c r="D230" s="8"/>
      <c r="G230" s="23"/>
      <c r="H230" s="22"/>
      <c r="J230" s="9"/>
      <c r="L230" s="3"/>
      <c r="M230" s="3"/>
      <c r="N230" s="3"/>
      <c r="V230" s="10"/>
      <c r="W230" s="10"/>
      <c r="X230" s="10"/>
    </row>
    <row r="231" spans="1:24" x14ac:dyDescent="0.15">
      <c r="A231" s="7"/>
      <c r="B231" s="114"/>
      <c r="C231" s="8"/>
      <c r="D231" s="8"/>
      <c r="G231" s="23"/>
      <c r="H231" s="22"/>
      <c r="J231" s="9"/>
      <c r="L231" s="3"/>
      <c r="M231" s="3"/>
      <c r="N231" s="3"/>
      <c r="V231" s="10"/>
      <c r="W231" s="10"/>
      <c r="X231" s="10"/>
    </row>
    <row r="232" spans="1:24" ht="15" customHeight="1" x14ac:dyDescent="0.15">
      <c r="E232" s="114"/>
      <c r="F232" s="132"/>
      <c r="L232" s="2"/>
      <c r="M232" s="2"/>
      <c r="N232" s="3"/>
    </row>
    <row r="233" spans="1:24" ht="15" customHeight="1" x14ac:dyDescent="0.15">
      <c r="L233" s="2"/>
      <c r="M233" s="2"/>
      <c r="N233" s="3"/>
    </row>
    <row r="234" spans="1:24" x14ac:dyDescent="0.15">
      <c r="L234" s="3"/>
      <c r="M234" s="3"/>
      <c r="N234" s="3"/>
    </row>
  </sheetData>
  <sheetProtection password="C4C7" sheet="1" objects="1" scenarios="1" formatCells="0" formatColumns="0" formatRows="0" insertColumns="0" insertRows="0" insertHyperlinks="0" deleteColumns="0" deleteRows="0" sort="0" autoFilter="0" pivotTables="0"/>
  <mergeCells count="13">
    <mergeCell ref="H4:H6"/>
    <mergeCell ref="L150:M150"/>
    <mergeCell ref="C145:C147"/>
    <mergeCell ref="E145:E147"/>
    <mergeCell ref="F145:F147"/>
    <mergeCell ref="G145:G147"/>
    <mergeCell ref="C4:C6"/>
    <mergeCell ref="E4:E6"/>
    <mergeCell ref="F4:F6"/>
    <mergeCell ref="G4:G6"/>
    <mergeCell ref="D4:D6"/>
    <mergeCell ref="D145:D147"/>
    <mergeCell ref="H145:H147"/>
  </mergeCells>
  <pageMargins left="0.70866141732283472" right="0.70866141732283472" top="0.74803149606299213" bottom="0.74803149606299213" header="0.31496062992125984" footer="0.31496062992125984"/>
  <pageSetup paperSize="8" scale="36" pageOrder="overThenDown" orientation="landscape" r:id="rId1"/>
  <rowBreaks count="1" manualBreakCount="1">
    <brk id="14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4:J18"/>
  <sheetViews>
    <sheetView workbookViewId="0">
      <selection activeCell="M17" sqref="M17"/>
    </sheetView>
  </sheetViews>
  <sheetFormatPr defaultRowHeight="12.75" x14ac:dyDescent="0.2"/>
  <cols>
    <col min="8" max="8" width="24.7109375" customWidth="1"/>
    <col min="9" max="9" width="28.42578125" customWidth="1"/>
  </cols>
  <sheetData>
    <row r="4" spans="7:10" ht="15.75" x14ac:dyDescent="0.25">
      <c r="G4" s="17" t="s">
        <v>237</v>
      </c>
      <c r="H4" s="18" t="s">
        <v>411</v>
      </c>
      <c r="I4" s="18" t="s">
        <v>412</v>
      </c>
      <c r="J4" s="19"/>
    </row>
    <row r="5" spans="7:10" ht="15" x14ac:dyDescent="0.2">
      <c r="G5" s="14">
        <v>2003</v>
      </c>
      <c r="H5" s="14">
        <v>1</v>
      </c>
      <c r="I5" s="20">
        <v>140</v>
      </c>
    </row>
    <row r="6" spans="7:10" ht="15" x14ac:dyDescent="0.2">
      <c r="G6" s="14">
        <v>2004</v>
      </c>
      <c r="H6" s="14">
        <v>3</v>
      </c>
      <c r="I6" s="20">
        <v>466.3</v>
      </c>
    </row>
    <row r="7" spans="7:10" ht="15" x14ac:dyDescent="0.2">
      <c r="G7" s="14">
        <v>2005</v>
      </c>
      <c r="H7" s="14">
        <v>33</v>
      </c>
      <c r="I7" s="20">
        <v>3391.13</v>
      </c>
    </row>
    <row r="8" spans="7:10" ht="15" x14ac:dyDescent="0.2">
      <c r="G8" s="14">
        <v>2006</v>
      </c>
      <c r="H8" s="14">
        <v>6</v>
      </c>
      <c r="I8" s="20">
        <v>688.51</v>
      </c>
    </row>
    <row r="9" spans="7:10" ht="15" x14ac:dyDescent="0.2">
      <c r="G9" s="14">
        <v>2007</v>
      </c>
      <c r="H9" s="14">
        <v>8</v>
      </c>
      <c r="I9" s="20">
        <v>331.38</v>
      </c>
    </row>
    <row r="10" spans="7:10" ht="15" x14ac:dyDescent="0.2">
      <c r="G10" s="14">
        <v>2008</v>
      </c>
      <c r="H10" s="14">
        <v>3</v>
      </c>
      <c r="I10" s="20">
        <v>95.62</v>
      </c>
    </row>
    <row r="11" spans="7:10" ht="15" x14ac:dyDescent="0.2">
      <c r="G11" s="14">
        <v>2009</v>
      </c>
      <c r="H11" s="14">
        <v>14</v>
      </c>
      <c r="I11" s="20">
        <v>728.74</v>
      </c>
    </row>
    <row r="12" spans="7:10" ht="15" x14ac:dyDescent="0.2">
      <c r="G12" s="14">
        <v>2010</v>
      </c>
      <c r="H12" s="14">
        <v>21</v>
      </c>
      <c r="I12" s="20">
        <v>869.72</v>
      </c>
    </row>
    <row r="13" spans="7:10" ht="15" x14ac:dyDescent="0.2">
      <c r="G13" s="14">
        <v>2011</v>
      </c>
      <c r="H13" s="14">
        <v>18</v>
      </c>
      <c r="I13" s="20">
        <v>818.17</v>
      </c>
    </row>
    <row r="14" spans="7:10" ht="15" x14ac:dyDescent="0.2">
      <c r="G14" s="14">
        <v>2012</v>
      </c>
      <c r="H14" s="14">
        <v>7</v>
      </c>
      <c r="I14" s="20">
        <v>1694.51</v>
      </c>
    </row>
    <row r="15" spans="7:10" ht="15" x14ac:dyDescent="0.2">
      <c r="G15" s="14">
        <v>2013</v>
      </c>
      <c r="H15" s="14">
        <v>3</v>
      </c>
      <c r="I15" s="20">
        <v>85.06</v>
      </c>
    </row>
    <row r="16" spans="7:10" ht="15" x14ac:dyDescent="0.2">
      <c r="G16" s="14">
        <v>2014</v>
      </c>
      <c r="H16" s="14">
        <v>9</v>
      </c>
      <c r="I16" s="20">
        <v>299.77</v>
      </c>
    </row>
    <row r="17" spans="7:9" ht="15" x14ac:dyDescent="0.2">
      <c r="G17" s="14">
        <v>2015</v>
      </c>
      <c r="H17" s="14">
        <v>7</v>
      </c>
      <c r="I17" s="20">
        <v>705.62</v>
      </c>
    </row>
    <row r="18" spans="7:9" ht="18" x14ac:dyDescent="0.25">
      <c r="G18" s="15" t="s">
        <v>238</v>
      </c>
      <c r="H18" s="16">
        <f>SUM(H5:H17)</f>
        <v>133</v>
      </c>
      <c r="I18" s="21">
        <f>SUM(I5:I17)</f>
        <v>10314.530000000001</v>
      </c>
    </row>
  </sheetData>
  <sheetProtection password="C4C7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7D82F717EC64E4E872147003BDC37DD" ma:contentTypeVersion="1" ma:contentTypeDescription="Yeni belge oluşturun." ma:contentTypeScope="" ma:versionID="7da26dd443f75f641368941c055193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E86B00-F7E7-405B-99F1-94E45C5C6FE9}"/>
</file>

<file path=customXml/itemProps2.xml><?xml version="1.0" encoding="utf-8"?>
<ds:datastoreItem xmlns:ds="http://schemas.openxmlformats.org/officeDocument/2006/customXml" ds:itemID="{6604486D-ECB7-46EF-9E5B-134A87EE93F9}"/>
</file>

<file path=customXml/itemProps3.xml><?xml version="1.0" encoding="utf-8"?>
<ds:datastoreItem xmlns:ds="http://schemas.openxmlformats.org/officeDocument/2006/customXml" ds:itemID="{11558CEB-E762-443C-8930-6ECBF769EB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Şehir Ormanları</vt:lpstr>
      <vt:lpstr>Sayfa1</vt:lpstr>
      <vt:lpstr>'Şehir Ormanları'!Yazdırma_Alanı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Corporation</dc:creator>
  <cp:lastModifiedBy>Nurcihan MERCAN</cp:lastModifiedBy>
  <cp:lastPrinted>2015-04-21T07:48:21Z</cp:lastPrinted>
  <dcterms:created xsi:type="dcterms:W3CDTF">1999-05-26T11:21:22Z</dcterms:created>
  <dcterms:modified xsi:type="dcterms:W3CDTF">2018-09-21T07:49:08Z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0x010100A7D82F717EC64E4E872147003BDC37DD</vt:lpwstr>
  </property>
</Properties>
</file>